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hardeep-my.sharepoint.com/personal/rathoreramesh_thardeep_org/Documents/TRDP/HO/DEC-CARE/Hand Pumps/"/>
    </mc:Choice>
  </mc:AlternateContent>
  <xr:revisionPtr revIDLastSave="289" documentId="8_{F5ECE9C9-2F00-44AF-9605-2D6425C5E5B7}" xr6:coauthVersionLast="47" xr6:coauthVersionMax="47" xr10:uidLastSave="{7AED5C06-AB78-42C2-B8AC-5BD797EC95DD}"/>
  <bookViews>
    <workbookView xWindow="-108" yWindow="-108" windowWidth="23256" windowHeight="12456" tabRatio="838" xr2:uid="{00000000-000D-0000-FFFF-FFFF00000000}"/>
  </bookViews>
  <sheets>
    <sheet name="Kirshan Kolhi" sheetId="4" r:id="rId1"/>
    <sheet name="MS-Kirshan Kolhi" sheetId="8" r:id="rId2"/>
    <sheet name="Long Khan Khoso" sheetId="9" r:id="rId3"/>
    <sheet name="MS-Long Khan Khoso" sheetId="10" r:id="rId4"/>
    <sheet name="Shiveje-1" sheetId="11" r:id="rId5"/>
    <sheet name="MS-Shiveje-1" sheetId="12" r:id="rId6"/>
    <sheet name="Shievje-2" sheetId="13" r:id="rId7"/>
    <sheet name="MS.Shivege-2" sheetId="14" r:id="rId8"/>
    <sheet name="Haji Allahdad" sheetId="15" r:id="rId9"/>
    <sheet name="MS-Haji Allahdad" sheetId="16" r:id="rId10"/>
    <sheet name="Jumoon Sheedi-1" sheetId="17" r:id="rId11"/>
    <sheet name="MS.Jumoon Sheedi-1" sheetId="18" r:id="rId12"/>
    <sheet name="Jumoon Sheedi-2" sheetId="19" r:id="rId13"/>
    <sheet name="MS-Jumoon Sheedi-2" sheetId="20" r:id="rId14"/>
    <sheet name="Long Bheel" sheetId="21" r:id="rId15"/>
    <sheet name="MS-Long Bheel" sheetId="22" r:id="rId16"/>
    <sheet name="Phoroo Malllah" sheetId="23" r:id="rId17"/>
    <sheet name="Phoroo Mallah" sheetId="24" r:id="rId18"/>
    <sheet name="Masri Bheel" sheetId="25" r:id="rId19"/>
    <sheet name="MS-Misri Bheel" sheetId="26" r:id="rId20"/>
    <sheet name="Mevo-Bheel" sheetId="27" r:id="rId21"/>
    <sheet name="MS-Mevo Bheel" sheetId="28" r:id="rId22"/>
    <sheet name="Ali Khan Ghadiwan-1" sheetId="31" r:id="rId23"/>
    <sheet name="MS-Ali Khan Ghadiwan-1" sheetId="32" r:id="rId24"/>
    <sheet name="Ali Khan Ghadiwan-2" sheetId="33" r:id="rId25"/>
    <sheet name="MS-Ali Khan Ghadiwan-2" sheetId="34" r:id="rId26"/>
    <sheet name="Ali Khan Ghadiwan-3" sheetId="35" r:id="rId27"/>
    <sheet name="MS-Ali Khan Ghadiwan-3" sheetId="36" r:id="rId28"/>
    <sheet name="Bakhu Chandio-1" sheetId="43" r:id="rId29"/>
    <sheet name="MS-Bakhu Chandio" sheetId="44" r:id="rId30"/>
    <sheet name="Bakhu Chandio-2" sheetId="45" r:id="rId31"/>
    <sheet name="MS-Bakhu Chandio-2" sheetId="46" r:id="rId32"/>
    <sheet name="Wadho Kolhi" sheetId="49" r:id="rId33"/>
    <sheet name="MS-Wadho Kohli" sheetId="50" r:id="rId34"/>
    <sheet name="Kewal Kolhi-1" sheetId="51" r:id="rId35"/>
    <sheet name="MS-Kewal Kolhi-1" sheetId="52" r:id="rId36"/>
    <sheet name="Kewal Kolhi-2" sheetId="53" r:id="rId37"/>
    <sheet name="MS-Kewal Kolhi-2" sheetId="54" r:id="rId38"/>
    <sheet name="Kamil Khoso" sheetId="55" r:id="rId39"/>
    <sheet name="MS-Kamil Khoso" sheetId="56" r:id="rId40"/>
    <sheet name="Wali Zangejo-1" sheetId="57" r:id="rId41"/>
    <sheet name="MS-Wali Zangejo-1" sheetId="58" r:id="rId42"/>
    <sheet name="Wali Zangejo-2" sheetId="59" r:id="rId43"/>
    <sheet name="MS-Wali Zangejo" sheetId="60" r:id="rId44"/>
    <sheet name="Khalifo Qasim-1" sheetId="61" r:id="rId45"/>
    <sheet name="MS-Khalifo Qasim-1" sheetId="62" r:id="rId46"/>
    <sheet name="Wadho-Kolhi" sheetId="65" r:id="rId47"/>
    <sheet name="MS-Wadho-Kolhi" sheetId="66" r:id="rId48"/>
    <sheet name="Pir Hamid Shah" sheetId="67" r:id="rId49"/>
    <sheet name="MS-Pir hamid Shah" sheetId="68" r:id="rId50"/>
    <sheet name="Ali Hassan Arain-1" sheetId="71" r:id="rId51"/>
    <sheet name="MS-Ali hassan arain-1" sheetId="72" r:id="rId52"/>
    <sheet name="Ashan Khaskheli" sheetId="73" r:id="rId53"/>
    <sheet name="MS-Ashan Khaskheli" sheetId="74" r:id="rId54"/>
    <sheet name="Abdul Karim Laghari" sheetId="75" r:id="rId55"/>
    <sheet name="MS-Abdul Karim Laghari" sheetId="76" r:id="rId56"/>
    <sheet name="Fazal Wadho-1" sheetId="77" r:id="rId57"/>
    <sheet name="MS-Fazal Wadho-1" sheetId="78" r:id="rId58"/>
    <sheet name="Fazal Wadho (Bhawal Paro-2" sheetId="79" r:id="rId59"/>
    <sheet name="MS-Fazal Wadho (Bhawal Paro-2)" sheetId="80" r:id="rId60"/>
    <sheet name="Nawaz Ali (Bheel Paro)" sheetId="81" r:id="rId61"/>
    <sheet name="MS-Nawaz Ali( Bheel Paro)" sheetId="82" r:id="rId62"/>
    <sheet name="Khuda Bux Lashari" sheetId="83" r:id="rId63"/>
    <sheet name="MS-Khuda Bux Lashari" sheetId="84" r:id="rId64"/>
    <sheet name="Qasim Gaho" sheetId="85" r:id="rId65"/>
    <sheet name="MS-Qasim Gaho" sheetId="86" r:id="rId66"/>
    <sheet name="Khano Panhwar" sheetId="87" r:id="rId67"/>
    <sheet name="MS-Khano Panhwar" sheetId="88" r:id="rId68"/>
    <sheet name="Chutto Qambrani" sheetId="89" r:id="rId69"/>
    <sheet name="MS-Chutto Qambrani" sheetId="90" r:id="rId70"/>
    <sheet name="Allah Dad Chandio" sheetId="91" r:id="rId71"/>
    <sheet name="MS-Allah Dad" sheetId="92" r:id="rId72"/>
    <sheet name="Chotto Ram" sheetId="93" r:id="rId73"/>
    <sheet name="MS-Chotto Ram" sheetId="94" r:id="rId74"/>
    <sheet name="Fateh Khan Laghari" sheetId="95" r:id="rId75"/>
    <sheet name="MS-Fatehh Khan Laghari" sheetId="96" r:id="rId76"/>
    <sheet name="Mavoo Bheel Paro" sheetId="97" r:id="rId77"/>
    <sheet name="MS-Mavoo Bheel Paro" sheetId="98" r:id="rId78"/>
    <sheet name="Umar Bheel Paro" sheetId="99" r:id="rId79"/>
    <sheet name="MS-Umar Bheel Paro" sheetId="100" r:id="rId80"/>
    <sheet name="Shar Khan Chandio -1" sheetId="101" r:id="rId81"/>
    <sheet name="MS-Shar Khan Chandio-1" sheetId="102" r:id="rId82"/>
    <sheet name="Shar Khan Chandio-2" sheetId="103" r:id="rId83"/>
    <sheet name="MS-Shar Khan Chandio-2" sheetId="104" r:id="rId84"/>
    <sheet name="Shar Khan Chandio-3" sheetId="105" r:id="rId85"/>
    <sheet name="MS-Shar Khan Chandio-3" sheetId="106" r:id="rId86"/>
    <sheet name="Hazoori Khaskheli" sheetId="107" r:id="rId87"/>
    <sheet name="MS-Hazori Khaskheli" sheetId="108" r:id="rId88"/>
    <sheet name="Bhittaro" sheetId="109" r:id="rId89"/>
    <sheet name="MS-Bhittaro" sheetId="110" r:id="rId90"/>
    <sheet name="Ponjo Kolhi-1" sheetId="111" r:id="rId91"/>
    <sheet name="MS-Ponjo Kolhi-1" sheetId="112" r:id="rId92"/>
    <sheet name="Ponjo Kolhi-2" sheetId="113" r:id="rId93"/>
    <sheet name="MS-Ponjo, Kolhi-2" sheetId="114" r:id="rId94"/>
    <sheet name="Hussain Panhwar-1" sheetId="115" r:id="rId95"/>
    <sheet name="MS-Hussain Panhwar-1" sheetId="116" r:id="rId96"/>
    <sheet name="Hussain Panhwar-2" sheetId="117" r:id="rId97"/>
    <sheet name="MS-Hussain Panhwar-2" sheetId="118" r:id="rId98"/>
    <sheet name="Hussain Panhwar-3" sheetId="119" r:id="rId99"/>
    <sheet name="MS-Hussain panhwar-3" sheetId="120" r:id="rId100"/>
    <sheet name="Ghulam Qadir Panhwar" sheetId="121" r:id="rId101"/>
    <sheet name="MS-Ghulam Qadir Panhwar" sheetId="122" r:id="rId102"/>
    <sheet name="Karim Bux Chandio" sheetId="123" r:id="rId103"/>
    <sheet name="MS-Karim Bux Chandio" sheetId="124" r:id="rId104"/>
    <sheet name="Yousif Panhwar" sheetId="125" r:id="rId105"/>
    <sheet name="MS-Yousif Panhwar" sheetId="126" r:id="rId106"/>
    <sheet name="Ghulam Mustafa Chandio" sheetId="127" r:id="rId107"/>
    <sheet name="MS-Ghulam Mustafa Chandio" sheetId="128" r:id="rId108"/>
    <sheet name="Ali hassan arain-2" sheetId="129" r:id="rId109"/>
    <sheet name="MS-Ali Hassan Arain-2" sheetId="130" r:id="rId110"/>
    <sheet name="Mohammad Mallah" sheetId="131" r:id="rId111"/>
    <sheet name="MS-mohammad Mallah" sheetId="132" r:id="rId112"/>
    <sheet name="Hakeem Chandio-2" sheetId="133" r:id="rId113"/>
    <sheet name="MS-Hakeem Chandio-2" sheetId="134" r:id="rId114"/>
    <sheet name="Moosa Panhwar" sheetId="135" r:id="rId115"/>
    <sheet name="MS-Moosa Panhwar" sheetId="136" r:id="rId116"/>
    <sheet name="Chaniser Khoso" sheetId="137" r:id="rId117"/>
    <sheet name="MS_Chaniser Khoso" sheetId="138" r:id="rId118"/>
    <sheet name="Ali Mohammad Khaskheli" sheetId="139" r:id="rId119"/>
    <sheet name="MS-ALi Mohammad Khaskheli" sheetId="140" r:id="rId120"/>
    <sheet name="Chotto hisbani" sheetId="141" r:id="rId121"/>
    <sheet name="MS-Chotto hisbani" sheetId="142" r:id="rId122"/>
    <sheet name="Ravto Kolhi-1" sheetId="143" r:id="rId123"/>
    <sheet name="MS-Ravto Kolhi-1" sheetId="144" r:id="rId124"/>
    <sheet name="Ravto Kolhi-2" sheetId="145" r:id="rId125"/>
    <sheet name="MS-Ravto Kolhi-2" sheetId="146" r:id="rId126"/>
    <sheet name="Babaer Kaloi" sheetId="147" r:id="rId127"/>
    <sheet name="MS-Babaer Kaloi" sheetId="148" r:id="rId128"/>
    <sheet name="Malook Jat-1" sheetId="149" r:id="rId129"/>
    <sheet name="MS-Malook Jat-1" sheetId="150" r:id="rId130"/>
    <sheet name="Malook Jat-2" sheetId="151" r:id="rId131"/>
    <sheet name="MS-Malook Jat-2" sheetId="152" r:id="rId132"/>
    <sheet name="Ghoram Chandio" sheetId="153" r:id="rId133"/>
    <sheet name="MS-Ghoram Chandio" sheetId="154" r:id="rId134"/>
    <sheet name="Hakeem Chandio-1" sheetId="155" r:id="rId135"/>
    <sheet name="MS-Hakeem Chandio-1" sheetId="156" r:id="rId136"/>
    <sheet name="Vashram" sheetId="157" r:id="rId137"/>
    <sheet name="MS-Vashram" sheetId="158" r:id="rId138"/>
    <sheet name="Ghulam Nabi Chandio" sheetId="159" r:id="rId139"/>
    <sheet name="MS-Ghulam Nabi Chandio" sheetId="160" r:id="rId140"/>
    <sheet name="Pir Bux Khoso" sheetId="161" r:id="rId141"/>
    <sheet name="MS-Pir Bux Khoso" sheetId="162" r:id="rId142"/>
    <sheet name="Mohammad Usman CHandio" sheetId="163" r:id="rId143"/>
    <sheet name="MS-Mohammad Usman Chandio" sheetId="164" r:id="rId144"/>
    <sheet name="Jumoon Bheel" sheetId="165" r:id="rId145"/>
    <sheet name="MS-Jumoon Bheel" sheetId="166" r:id="rId146"/>
    <sheet name="Umar Bheel" sheetId="167" r:id="rId147"/>
    <sheet name="MS-Umar Bheel" sheetId="168" r:id="rId148"/>
    <sheet name="Ashraf Chandio" sheetId="169" r:id="rId149"/>
    <sheet name="MS-Ashraf Chandio" sheetId="170" r:id="rId150"/>
    <sheet name="Devji Kolhi" sheetId="171" r:id="rId151"/>
    <sheet name="MS-Devji Kolhi" sheetId="172" r:id="rId152"/>
    <sheet name="Baksho Chandio-2" sheetId="175" r:id="rId153"/>
    <sheet name="MS-Baksho Chandio-2" sheetId="176" r:id="rId154"/>
    <sheet name="Urs Mallah" sheetId="177" r:id="rId155"/>
    <sheet name="MS-Urs Mallah" sheetId="178" r:id="rId156"/>
    <sheet name="Patel Sawan" sheetId="179" r:id="rId157"/>
    <sheet name="MS-Patel Sawan" sheetId="180" r:id="rId158"/>
    <sheet name="Wali Mohammad Lund" sheetId="181" r:id="rId159"/>
    <sheet name="MS-Wali Mohammad Lund" sheetId="182" r:id="rId160"/>
    <sheet name="saleuman shoro" sheetId="183" r:id="rId161"/>
    <sheet name="MS-saleuman Shoro" sheetId="184" r:id="rId162"/>
    <sheet name="Haji Ghanwar Ahmedani" sheetId="185" r:id="rId163"/>
    <sheet name="MS-Haji ghanwar Ahmedani" sheetId="186" r:id="rId164"/>
    <sheet name="Patel Banho Bheel" sheetId="187" r:id="rId165"/>
    <sheet name="MS-Patel Banho Bheel" sheetId="188" r:id="rId166"/>
    <sheet name="Ponjo Kolhi" sheetId="189" r:id="rId167"/>
    <sheet name="MS-Ponjo Kolhi" sheetId="190" r:id="rId168"/>
    <sheet name="Manhio Khaskheli" sheetId="191" r:id="rId169"/>
    <sheet name="MS-Manhio Kolhi" sheetId="192" r:id="rId170"/>
    <sheet name="Mohammad Ramzan Laghari" sheetId="193" r:id="rId171"/>
    <sheet name="MS-Mohammad Ramzan Laghari" sheetId="194" r:id="rId172"/>
    <sheet name="Kirshan Kolhi.." sheetId="195" r:id="rId173"/>
    <sheet name="MS-Kirshan Kolhi..." sheetId="196" r:id="rId174"/>
    <sheet name="Imam Ali Laghari" sheetId="197" r:id="rId175"/>
    <sheet name="MS-Imam Ali Laghari" sheetId="198" r:id="rId176"/>
    <sheet name="Lal Bux Chandio-1" sheetId="199" r:id="rId177"/>
    <sheet name="MS-Lal Bux Laghari-1" sheetId="200" r:id="rId178"/>
    <sheet name="Lal Bux Chandio,-1" sheetId="201" r:id="rId179"/>
    <sheet name="MS-Lal Bux Chandio" sheetId="202" r:id="rId180"/>
  </sheets>
  <definedNames>
    <definedName name="_xlnm.Print_Area" localSheetId="54">'Abdul Karim Laghari'!$A$1:$G$28</definedName>
    <definedName name="_xlnm.Print_Area" localSheetId="50">'Ali Hassan Arain-1'!$A$1:$G$26</definedName>
    <definedName name="_xlnm.Print_Area" localSheetId="108">'Ali hassan arain-2'!$A$1:$G$28</definedName>
    <definedName name="_xlnm.Print_Area" localSheetId="22">'Ali Khan Ghadiwan-1'!$A$1:$G$25</definedName>
    <definedName name="_xlnm.Print_Area" localSheetId="24">'Ali Khan Ghadiwan-2'!$A$1:$G$26</definedName>
    <definedName name="_xlnm.Print_Area" localSheetId="26">'Ali Khan Ghadiwan-3'!$A$1:$G$25</definedName>
    <definedName name="_xlnm.Print_Area" localSheetId="118">'Ali Mohammad Khaskheli'!$A$1:$G$28</definedName>
    <definedName name="_xlnm.Print_Area" localSheetId="70">'Allah Dad Chandio'!$A$1:$G$23</definedName>
    <definedName name="_xlnm.Print_Area" localSheetId="52">'Ashan Khaskheli'!$A$1:$G$30</definedName>
    <definedName name="_xlnm.Print_Area" localSheetId="148">'Ashraf Chandio'!$A$1:$G$31</definedName>
    <definedName name="_xlnm.Print_Area" localSheetId="126">'Babaer Kaloi'!$A$1:$G$25</definedName>
    <definedName name="_xlnm.Print_Area" localSheetId="28">'Bakhu Chandio-1'!$A$1:$G$28</definedName>
    <definedName name="_xlnm.Print_Area" localSheetId="30">'Bakhu Chandio-2'!$A$1:$G$29</definedName>
    <definedName name="_xlnm.Print_Area" localSheetId="152">'Baksho Chandio-2'!$A$1:$G$27</definedName>
    <definedName name="_xlnm.Print_Area" localSheetId="88">Bhittaro!$A$1:$G$27</definedName>
    <definedName name="_xlnm.Print_Area" localSheetId="116">'Chaniser Khoso'!$A$1:$G$24</definedName>
    <definedName name="_xlnm.Print_Area" localSheetId="120">'Chotto hisbani'!$A$1:$G$24</definedName>
    <definedName name="_xlnm.Print_Area" localSheetId="72">'Chotto Ram'!$A$1:$G$28</definedName>
    <definedName name="_xlnm.Print_Area" localSheetId="68">'Chutto Qambrani'!$A$1:$G$28</definedName>
    <definedName name="_xlnm.Print_Area" localSheetId="150">'Devji Kolhi'!$A$1:$G$37</definedName>
    <definedName name="_xlnm.Print_Area" localSheetId="74">'Fateh Khan Laghari'!$A$1:$G$29</definedName>
    <definedName name="_xlnm.Print_Area" localSheetId="58">'Fazal Wadho (Bhawal Paro-2'!$A$1:$G$26</definedName>
    <definedName name="_xlnm.Print_Area" localSheetId="56">'Fazal Wadho-1'!$A$1:$G$28</definedName>
    <definedName name="_xlnm.Print_Area" localSheetId="132">'Ghoram Chandio'!$A$1:$G$26</definedName>
    <definedName name="_xlnm.Print_Area" localSheetId="106">'Ghulam Mustafa Chandio'!$A$1:$G$24</definedName>
    <definedName name="_xlnm.Print_Area" localSheetId="138">'Ghulam Nabi Chandio'!$A$1:$G$25</definedName>
    <definedName name="_xlnm.Print_Area" localSheetId="100">'Ghulam Qadir Panhwar'!$A$1:$G$28</definedName>
    <definedName name="_xlnm.Print_Area" localSheetId="162">'Haji Ghanwar Ahmedani'!$A$1:$G$32</definedName>
    <definedName name="_xlnm.Print_Area" localSheetId="134">'Hakeem Chandio-1'!$A$1:$G$29</definedName>
    <definedName name="_xlnm.Print_Area" localSheetId="112">'Hakeem Chandio-2'!$A$1:$G$28</definedName>
    <definedName name="_xlnm.Print_Area" localSheetId="86">'Hazoori Khaskheli'!$A$1:$G$27</definedName>
    <definedName name="_xlnm.Print_Area" localSheetId="94">'Hussain Panhwar-1'!$A$1:$G$27</definedName>
    <definedName name="_xlnm.Print_Area" localSheetId="96">'Hussain Panhwar-2'!$A$1:$G$26</definedName>
    <definedName name="_xlnm.Print_Area" localSheetId="98">'Hussain Panhwar-3'!$A$1:$G$25</definedName>
    <definedName name="_xlnm.Print_Area" localSheetId="144">'Jumoon Bheel'!$A$1:$G$25</definedName>
    <definedName name="_xlnm.Print_Area" localSheetId="12">'Jumoon Sheedi-2'!$A$1:$G$24</definedName>
    <definedName name="_xlnm.Print_Area" localSheetId="38">'Kamil Khoso'!$A$1:$G$23</definedName>
    <definedName name="_xlnm.Print_Area" localSheetId="102">'Karim Bux Chandio'!$A$1:$G$25</definedName>
    <definedName name="_xlnm.Print_Area" localSheetId="34">'Kewal Kolhi-1'!$A$1:$G$25</definedName>
    <definedName name="_xlnm.Print_Area" localSheetId="36">'Kewal Kolhi-2'!$A$1:$G$25</definedName>
    <definedName name="_xlnm.Print_Area" localSheetId="44">'Khalifo Qasim-1'!$A$1:$G$27</definedName>
    <definedName name="_xlnm.Print_Area" localSheetId="66">'Khano Panhwar'!$A$1:$G$28</definedName>
    <definedName name="_xlnm.Print_Area" localSheetId="62">'Khuda Bux Lashari'!$A$1:$G$28</definedName>
    <definedName name="_xlnm.Print_Area" localSheetId="0">'Kirshan Kolhi'!$A$1:$G$28</definedName>
    <definedName name="_xlnm.Print_Area" localSheetId="14">'Long Bheel'!$A$1:$G$29</definedName>
    <definedName name="_xlnm.Print_Area" localSheetId="2">'Long Khan Khoso'!$A$1:$G$28</definedName>
    <definedName name="_xlnm.Print_Area" localSheetId="128">'Malook Jat-1'!$A$1:$G$28</definedName>
    <definedName name="_xlnm.Print_Area" localSheetId="130">'Malook Jat-2'!$A$1:$G$28</definedName>
    <definedName name="_xlnm.Print_Area" localSheetId="18">'Masri Bheel'!$A$1:$G$18</definedName>
    <definedName name="_xlnm.Print_Area" localSheetId="76">'Mavoo Bheel Paro'!$A$1:$G$28</definedName>
    <definedName name="_xlnm.Print_Area" localSheetId="20">'Mevo-Bheel'!$A$1:$G$25</definedName>
    <definedName name="_xlnm.Print_Area" localSheetId="110">'Mohammad Mallah'!$A$1:$G$25</definedName>
    <definedName name="_xlnm.Print_Area" localSheetId="142">'Mohammad Usman CHandio'!$A$1:$G$27</definedName>
    <definedName name="_xlnm.Print_Area" localSheetId="114">'Moosa Panhwar'!$A$1:$G$23</definedName>
    <definedName name="_xlnm.Print_Area" localSheetId="149">'MS-Ashraf Chandio'!$A$1:$I$48</definedName>
    <definedName name="_xlnm.Print_Area" localSheetId="151">'MS-Devji Kolhi'!$A$1:$I$47</definedName>
    <definedName name="_xlnm.Print_Area" localSheetId="13">'MS-Jumoon Sheedi-2'!$A$1:$I$14</definedName>
    <definedName name="_xlnm.Print_Area" localSheetId="155">'MS-Urs Mallah'!$A$1:$I$42</definedName>
    <definedName name="_xlnm.Print_Area" localSheetId="60">'Nawaz Ali (Bheel Paro)'!$A$1:$G$28</definedName>
    <definedName name="_xlnm.Print_Area" localSheetId="164">'Patel Banho Bheel'!$A$1:$G$31</definedName>
    <definedName name="_xlnm.Print_Area" localSheetId="156">'Patel Sawan'!$A$1:$G$25</definedName>
    <definedName name="_xlnm.Print_Area" localSheetId="16">'Phoroo Malllah'!$A$1:$G$22</definedName>
    <definedName name="_xlnm.Print_Area" localSheetId="140">'Pir Bux Khoso'!$A$1:$G$29</definedName>
    <definedName name="_xlnm.Print_Area" localSheetId="48">'Pir Hamid Shah'!$A$1:$G$28</definedName>
    <definedName name="_xlnm.Print_Area" localSheetId="166">'Ponjo Kolhi'!$A$1:$G$27</definedName>
    <definedName name="_xlnm.Print_Area" localSheetId="90">'Ponjo Kolhi-1'!$A$1:$G$27</definedName>
    <definedName name="_xlnm.Print_Area" localSheetId="92">'Ponjo Kolhi-2'!$A$1:$G$25</definedName>
    <definedName name="_xlnm.Print_Area" localSheetId="64">'Qasim Gaho'!$A$1:$G$28</definedName>
    <definedName name="_xlnm.Print_Area" localSheetId="122">'Ravto Kolhi-1'!$A$1:$G$25</definedName>
    <definedName name="_xlnm.Print_Area" localSheetId="124">'Ravto Kolhi-2'!$A$1:$G$23</definedName>
    <definedName name="_xlnm.Print_Area" localSheetId="160">'saleuman shoro'!$A$1:$G$25</definedName>
    <definedName name="_xlnm.Print_Area" localSheetId="80">'Shar Khan Chandio -1'!$A$1:$G$28</definedName>
    <definedName name="_xlnm.Print_Area" localSheetId="82">'Shar Khan Chandio-2'!$A$1:$G$28</definedName>
    <definedName name="_xlnm.Print_Area" localSheetId="84">'Shar Khan Chandio-3'!$A$1:$G$29</definedName>
    <definedName name="_xlnm.Print_Area" localSheetId="6">'Shievje-2'!$A$1:$G$28</definedName>
    <definedName name="_xlnm.Print_Area" localSheetId="4">'Shiveje-1'!$A$1:$G$20</definedName>
    <definedName name="_xlnm.Print_Area" localSheetId="146">'Umar Bheel'!$A$1:$G$25</definedName>
    <definedName name="_xlnm.Print_Area" localSheetId="78">'Umar Bheel Paro'!$A$1:$G$28</definedName>
    <definedName name="_xlnm.Print_Area" localSheetId="154">'Urs Mallah'!$A$1:$G$25</definedName>
    <definedName name="_xlnm.Print_Area" localSheetId="136">Vashram!$A$1:$G$25</definedName>
    <definedName name="_xlnm.Print_Area" localSheetId="32">'Wadho Kolhi'!$A$1:$G$24</definedName>
    <definedName name="_xlnm.Print_Area" localSheetId="46">'Wadho-Kolhi'!$A$1:$G$28</definedName>
    <definedName name="_xlnm.Print_Area" localSheetId="158">'Wali Mohammad Lund'!$A$1:$G$27</definedName>
    <definedName name="_xlnm.Print_Area" localSheetId="40">'Wali Zangejo-1'!$A$1:$G$27</definedName>
    <definedName name="_xlnm.Print_Area" localSheetId="42">'Wali Zangejo-2'!$A$1:$G$22</definedName>
    <definedName name="_xlnm.Print_Area" localSheetId="104">'Yousif Panhwar'!$A$1:$G$24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201" l="1"/>
  <c r="G18" i="201" s="1"/>
  <c r="G7" i="199"/>
  <c r="G18" i="199" s="1"/>
  <c r="G7" i="197" l="1"/>
  <c r="G18" i="197" s="1"/>
  <c r="G46" i="196"/>
  <c r="H46" i="196" s="1"/>
  <c r="G44" i="196"/>
  <c r="H44" i="196" s="1"/>
  <c r="G7" i="196"/>
  <c r="H46" i="194"/>
  <c r="G46" i="194"/>
  <c r="G44" i="194"/>
  <c r="H44" i="194" s="1"/>
  <c r="G7" i="194"/>
  <c r="G24" i="193"/>
  <c r="G9" i="195"/>
  <c r="G24" i="195" s="1"/>
  <c r="G9" i="193"/>
  <c r="G18" i="191"/>
  <c r="G7" i="191"/>
  <c r="H46" i="134"/>
  <c r="G46" i="134"/>
  <c r="G44" i="134"/>
  <c r="H44" i="134" s="1"/>
  <c r="G7" i="134"/>
  <c r="G9" i="133"/>
  <c r="G23" i="133" s="1"/>
  <c r="H46" i="156"/>
  <c r="G46" i="156"/>
  <c r="G44" i="156"/>
  <c r="H44" i="156" s="1"/>
  <c r="G7" i="156"/>
  <c r="G9" i="155"/>
  <c r="G24" i="155" s="1"/>
  <c r="G46" i="188"/>
  <c r="H46" i="188" s="1"/>
  <c r="H44" i="188"/>
  <c r="G44" i="188"/>
  <c r="G7" i="188"/>
  <c r="G9" i="187"/>
  <c r="G23" i="187" s="1"/>
  <c r="G46" i="186"/>
  <c r="H46" i="186" s="1"/>
  <c r="G44" i="186"/>
  <c r="H44" i="186" s="1"/>
  <c r="G7" i="186"/>
  <c r="G9" i="185"/>
  <c r="G24" i="185" s="1"/>
  <c r="G46" i="172"/>
  <c r="H46" i="172" s="1"/>
  <c r="G44" i="172"/>
  <c r="H44" i="172" s="1"/>
  <c r="G7" i="172"/>
  <c r="G9" i="171"/>
  <c r="G24" i="171" s="1"/>
  <c r="G46" i="170" l="1"/>
  <c r="H46" i="170" s="1"/>
  <c r="H44" i="170"/>
  <c r="G44" i="170"/>
  <c r="G7" i="170"/>
  <c r="G9" i="169"/>
  <c r="G24" i="169" s="1"/>
  <c r="G7" i="162"/>
  <c r="G45" i="32"/>
  <c r="H45" i="32" s="1"/>
  <c r="G43" i="32"/>
  <c r="H43" i="32" s="1"/>
  <c r="G9" i="31"/>
  <c r="G20" i="31" s="1"/>
  <c r="G45" i="116"/>
  <c r="H45" i="116" s="1"/>
  <c r="G43" i="116"/>
  <c r="H43" i="116" s="1"/>
  <c r="H43" i="22"/>
  <c r="G43" i="22"/>
  <c r="G9" i="9"/>
  <c r="G23" i="9" s="1"/>
  <c r="G44" i="62"/>
  <c r="H44" i="62" s="1"/>
  <c r="G45" i="46"/>
  <c r="H45" i="46" s="1"/>
  <c r="G47" i="46"/>
  <c r="H47" i="46" s="1"/>
  <c r="G44" i="44"/>
  <c r="H44" i="44" s="1"/>
  <c r="G44" i="36"/>
  <c r="H44" i="36" s="1"/>
  <c r="G44" i="34"/>
  <c r="H44" i="34" s="1"/>
  <c r="G46" i="34" l="1"/>
  <c r="H46" i="34" s="1"/>
  <c r="G45" i="14"/>
  <c r="H45" i="14" s="1"/>
  <c r="G46" i="10"/>
  <c r="H46" i="10" s="1"/>
  <c r="G43" i="132" l="1"/>
  <c r="H43" i="132" s="1"/>
  <c r="G44" i="118"/>
  <c r="H44" i="118" s="1"/>
  <c r="G43" i="110"/>
  <c r="H43" i="110" s="1"/>
  <c r="G43" i="112"/>
  <c r="H43" i="112" s="1"/>
  <c r="G43" i="102"/>
  <c r="H43" i="102" s="1"/>
  <c r="G17" i="92"/>
  <c r="H17" i="92" s="1"/>
  <c r="G15" i="92"/>
  <c r="H15" i="92" s="1"/>
  <c r="G44" i="90" l="1"/>
  <c r="H44" i="90" s="1"/>
  <c r="G42" i="80"/>
  <c r="H42" i="80" s="1"/>
  <c r="G42" i="18"/>
  <c r="H42" i="18" s="1"/>
  <c r="G43" i="58"/>
  <c r="H43" i="58" s="1"/>
  <c r="G42" i="52"/>
  <c r="H42" i="52" s="1"/>
  <c r="G40" i="54" l="1"/>
  <c r="H40" i="54" s="1"/>
  <c r="G45" i="112"/>
  <c r="H45" i="112" s="1"/>
  <c r="G44" i="72"/>
  <c r="H44" i="72" s="1"/>
  <c r="G12" i="20" l="1"/>
  <c r="H12" i="20" s="1"/>
  <c r="G43" i="190" l="1"/>
  <c r="H43" i="190" s="1"/>
  <c r="G9" i="189"/>
  <c r="G22" i="189" s="1"/>
  <c r="G44" i="182"/>
  <c r="H44" i="182" s="1"/>
  <c r="G38" i="180"/>
  <c r="H38" i="180" s="1"/>
  <c r="G37" i="180"/>
  <c r="H37" i="180" s="1"/>
  <c r="G7" i="180"/>
  <c r="G7" i="178"/>
  <c r="G43" i="184"/>
  <c r="H43" i="184" s="1"/>
  <c r="H42" i="182"/>
  <c r="G42" i="182"/>
  <c r="G35" i="180"/>
  <c r="H35" i="180" s="1"/>
  <c r="G7" i="183"/>
  <c r="G20" i="183" s="1"/>
  <c r="G9" i="181"/>
  <c r="G22" i="181" s="1"/>
  <c r="G10" i="179"/>
  <c r="G20" i="179" s="1"/>
  <c r="G7" i="177"/>
  <c r="G20" i="177" s="1"/>
  <c r="G9" i="175"/>
  <c r="G22" i="175" s="1"/>
  <c r="G41" i="176"/>
  <c r="H41" i="176" s="1"/>
  <c r="G43" i="168"/>
  <c r="H43" i="168" s="1"/>
  <c r="G7" i="167"/>
  <c r="G20" i="167" s="1"/>
  <c r="G42" i="166"/>
  <c r="H42" i="166" s="1"/>
  <c r="G46" i="164"/>
  <c r="H46" i="164" s="1"/>
  <c r="G43" i="164"/>
  <c r="H43" i="164" s="1"/>
  <c r="G46" i="162"/>
  <c r="H46" i="162" s="1"/>
  <c r="G44" i="162"/>
  <c r="H44" i="162" s="1"/>
  <c r="G43" i="160"/>
  <c r="H43" i="160" s="1"/>
  <c r="G42" i="158"/>
  <c r="H42" i="158" s="1"/>
  <c r="G7" i="165"/>
  <c r="G20" i="165" s="1"/>
  <c r="G9" i="163"/>
  <c r="G22" i="163" s="1"/>
  <c r="G9" i="161"/>
  <c r="G24" i="161" s="1"/>
  <c r="G7" i="159"/>
  <c r="G20" i="159" s="1"/>
  <c r="G7" i="157"/>
  <c r="G20" i="157" s="1"/>
  <c r="G43" i="154"/>
  <c r="H43" i="154" s="1"/>
  <c r="G7" i="154"/>
  <c r="G44" i="152"/>
  <c r="H44" i="152" s="1"/>
  <c r="G42" i="152"/>
  <c r="H42" i="152" s="1"/>
  <c r="G7" i="152"/>
  <c r="G7" i="153"/>
  <c r="G21" i="153" s="1"/>
  <c r="G9" i="151"/>
  <c r="G23" i="151" s="1"/>
  <c r="G7" i="135"/>
  <c r="G9" i="131"/>
  <c r="G20" i="131" s="1"/>
  <c r="G47" i="130" l="1"/>
  <c r="H47" i="130" s="1"/>
  <c r="G18" i="135"/>
  <c r="G47" i="150"/>
  <c r="H47" i="150" s="1"/>
  <c r="G44" i="150"/>
  <c r="H44" i="150" s="1"/>
  <c r="G7" i="150"/>
  <c r="G43" i="148"/>
  <c r="H43" i="148" s="1"/>
  <c r="G44" i="146"/>
  <c r="H44" i="146" s="1"/>
  <c r="G44" i="144"/>
  <c r="H44" i="144" s="1"/>
  <c r="G44" i="142"/>
  <c r="H44" i="142" s="1"/>
  <c r="G42" i="142"/>
  <c r="H42" i="142" s="1"/>
  <c r="G7" i="142"/>
  <c r="G44" i="140"/>
  <c r="H44" i="140" s="1"/>
  <c r="G7" i="140"/>
  <c r="G43" i="138"/>
  <c r="H43" i="138" s="1"/>
  <c r="G40" i="138"/>
  <c r="H40" i="138" s="1"/>
  <c r="G7" i="138"/>
  <c r="G9" i="138" s="1"/>
  <c r="H9" i="138" s="1"/>
  <c r="G9" i="137"/>
  <c r="G19" i="137" s="1"/>
  <c r="G9" i="139"/>
  <c r="G23" i="139" s="1"/>
  <c r="G45" i="130"/>
  <c r="H45" i="130" s="1"/>
  <c r="G7" i="130"/>
  <c r="G13" i="128"/>
  <c r="H13" i="128" s="1"/>
  <c r="G10" i="128"/>
  <c r="H10" i="128" s="1"/>
  <c r="G7" i="128"/>
  <c r="G45" i="126"/>
  <c r="H45" i="126" s="1"/>
  <c r="G43" i="126"/>
  <c r="H43" i="126" s="1"/>
  <c r="G7" i="126"/>
  <c r="G30" i="124"/>
  <c r="H30" i="124" s="1"/>
  <c r="G29" i="124"/>
  <c r="H29" i="124" s="1"/>
  <c r="G27" i="124"/>
  <c r="H27" i="124" s="1"/>
  <c r="G7" i="124"/>
  <c r="G47" i="122"/>
  <c r="H47" i="122" s="1"/>
  <c r="G45" i="122"/>
  <c r="H45" i="122" s="1"/>
  <c r="G7" i="122"/>
  <c r="G43" i="120"/>
  <c r="H43" i="120" s="1"/>
  <c r="G7" i="118"/>
  <c r="G43" i="114"/>
  <c r="H43" i="114" s="1"/>
  <c r="G7" i="110"/>
  <c r="G7" i="108"/>
  <c r="G43" i="106"/>
  <c r="H43" i="106" s="1"/>
  <c r="G7" i="106"/>
  <c r="G45" i="104"/>
  <c r="H45" i="104" s="1"/>
  <c r="G7" i="104"/>
  <c r="G45" i="102"/>
  <c r="H45" i="102" s="1"/>
  <c r="G7" i="102"/>
  <c r="G9" i="149"/>
  <c r="G23" i="149" s="1"/>
  <c r="G7" i="147"/>
  <c r="G20" i="147" s="1"/>
  <c r="G7" i="145"/>
  <c r="G18" i="145" s="1"/>
  <c r="G7" i="143"/>
  <c r="G20" i="143" s="1"/>
  <c r="G9" i="141"/>
  <c r="G19" i="141" s="1"/>
  <c r="G9" i="129"/>
  <c r="G23" i="129" s="1"/>
  <c r="G9" i="127"/>
  <c r="G19" i="127" s="1"/>
  <c r="G9" i="125"/>
  <c r="G19" i="125" s="1"/>
  <c r="G10" i="123"/>
  <c r="G20" i="123" s="1"/>
  <c r="G9" i="121"/>
  <c r="G23" i="121" s="1"/>
  <c r="G9" i="119"/>
  <c r="G20" i="119" s="1"/>
  <c r="G8" i="117"/>
  <c r="G21" i="117" s="1"/>
  <c r="G9" i="115"/>
  <c r="G22" i="115" s="1"/>
  <c r="G7" i="113"/>
  <c r="G20" i="113" s="1"/>
  <c r="G9" i="111"/>
  <c r="G22" i="111" s="1"/>
  <c r="G7" i="109"/>
  <c r="G22" i="109" s="1"/>
  <c r="G7" i="107"/>
  <c r="G22" i="107" s="1"/>
  <c r="G9" i="105"/>
  <c r="G24" i="105" s="1"/>
  <c r="G9" i="103"/>
  <c r="G23" i="103" s="1"/>
  <c r="G9" i="101"/>
  <c r="G23" i="101" s="1"/>
  <c r="G47" i="100"/>
  <c r="H47" i="100" s="1"/>
  <c r="G44" i="100"/>
  <c r="H44" i="100" s="1"/>
  <c r="G7" i="100"/>
  <c r="G47" i="98"/>
  <c r="H47" i="98" s="1"/>
  <c r="G44" i="98"/>
  <c r="H44" i="98" s="1"/>
  <c r="G7" i="98"/>
  <c r="G47" i="96"/>
  <c r="H47" i="96" s="1"/>
  <c r="G45" i="96"/>
  <c r="H45" i="96" s="1"/>
  <c r="G7" i="96"/>
  <c r="G46" i="94"/>
  <c r="H46" i="94" s="1"/>
  <c r="G43" i="94"/>
  <c r="H43" i="94" s="1"/>
  <c r="G7" i="94"/>
  <c r="G46" i="90"/>
  <c r="H46" i="90" s="1"/>
  <c r="G7" i="90"/>
  <c r="G47" i="88"/>
  <c r="H47" i="88" s="1"/>
  <c r="G44" i="88"/>
  <c r="H44" i="88" s="1"/>
  <c r="G7" i="88"/>
  <c r="G47" i="86"/>
  <c r="H47" i="86" s="1"/>
  <c r="G44" i="86"/>
  <c r="H44" i="86" s="1"/>
  <c r="G7" i="86"/>
  <c r="G46" i="84"/>
  <c r="H46" i="84" s="1"/>
  <c r="G44" i="84"/>
  <c r="H44" i="84" s="1"/>
  <c r="G7" i="84"/>
  <c r="G45" i="82"/>
  <c r="H45" i="82" s="1"/>
  <c r="G43" i="82"/>
  <c r="H43" i="82" s="1"/>
  <c r="G7" i="82"/>
  <c r="G7" i="80"/>
  <c r="G47" i="78"/>
  <c r="H47" i="78" s="1"/>
  <c r="G45" i="78"/>
  <c r="H45" i="78" s="1"/>
  <c r="G7" i="78"/>
  <c r="G48" i="76"/>
  <c r="H48" i="76" s="1"/>
  <c r="G45" i="76"/>
  <c r="H45" i="76" s="1"/>
  <c r="G7" i="76"/>
  <c r="H48" i="74"/>
  <c r="G48" i="74"/>
  <c r="G47" i="74"/>
  <c r="H47" i="74" s="1"/>
  <c r="G45" i="74"/>
  <c r="H45" i="74" s="1"/>
  <c r="G7" i="74"/>
  <c r="G9" i="99"/>
  <c r="G23" i="99" s="1"/>
  <c r="G9" i="97"/>
  <c r="G23" i="97" s="1"/>
  <c r="G9" i="95"/>
  <c r="G24" i="95" s="1"/>
  <c r="G9" i="93"/>
  <c r="G23" i="93" s="1"/>
  <c r="G9" i="91"/>
  <c r="G18" i="91" s="1"/>
  <c r="G9" i="89"/>
  <c r="G23" i="89" s="1"/>
  <c r="G9" i="87"/>
  <c r="G23" i="87" s="1"/>
  <c r="G9" i="85"/>
  <c r="G23" i="85" s="1"/>
  <c r="G9" i="83"/>
  <c r="G23" i="83" s="1"/>
  <c r="G9" i="81"/>
  <c r="G23" i="81" s="1"/>
  <c r="G9" i="79"/>
  <c r="G21" i="79" s="1"/>
  <c r="G9" i="77"/>
  <c r="G23" i="77" s="1"/>
  <c r="G9" i="75"/>
  <c r="G23" i="75" s="1"/>
  <c r="G10" i="73"/>
  <c r="G25" i="73" s="1"/>
  <c r="G7" i="72" l="1"/>
  <c r="G47" i="68"/>
  <c r="H47" i="68" s="1"/>
  <c r="G46" i="68"/>
  <c r="H46" i="68" s="1"/>
  <c r="G44" i="68"/>
  <c r="H44" i="68" s="1"/>
  <c r="G46" i="66"/>
  <c r="H46" i="66" s="1"/>
  <c r="G44" i="66"/>
  <c r="H44" i="66" s="1"/>
  <c r="G46" i="62"/>
  <c r="H46" i="62" s="1"/>
  <c r="G7" i="58"/>
  <c r="G9" i="71"/>
  <c r="G21" i="71" s="1"/>
  <c r="G10" i="67"/>
  <c r="G23" i="67" s="1"/>
  <c r="G9" i="65"/>
  <c r="G23" i="65" s="1"/>
  <c r="G9" i="61"/>
  <c r="G22" i="61" s="1"/>
  <c r="G7" i="59"/>
  <c r="G17" i="59" s="1"/>
  <c r="G9" i="57"/>
  <c r="G22" i="57" s="1"/>
  <c r="G7" i="55"/>
  <c r="G18" i="55" s="1"/>
  <c r="G9" i="53"/>
  <c r="G20" i="53" s="1"/>
  <c r="G9" i="51"/>
  <c r="G20" i="51" s="1"/>
  <c r="G7" i="49"/>
  <c r="G19" i="49" s="1"/>
  <c r="G7" i="46" l="1"/>
  <c r="G9" i="45"/>
  <c r="G24" i="45" s="1"/>
  <c r="G46" i="44"/>
  <c r="H46" i="44" s="1"/>
  <c r="G7" i="44"/>
  <c r="G9" i="43"/>
  <c r="G23" i="43" s="1"/>
  <c r="G7" i="35" l="1"/>
  <c r="G20" i="35" s="1"/>
  <c r="G9" i="33"/>
  <c r="G21" i="33" s="1"/>
  <c r="G7" i="28"/>
  <c r="G7" i="27"/>
  <c r="G20" i="27" s="1"/>
  <c r="G7" i="25"/>
  <c r="G13" i="25" s="1"/>
  <c r="G7" i="23"/>
  <c r="G17" i="23" s="1"/>
  <c r="G7" i="22"/>
  <c r="G9" i="21"/>
  <c r="G24" i="21" s="1"/>
  <c r="G10" i="20"/>
  <c r="H10" i="20" s="1"/>
  <c r="G7" i="20"/>
  <c r="G9" i="19"/>
  <c r="G19" i="19" s="1"/>
  <c r="G9" i="17"/>
  <c r="G18" i="17" s="1"/>
  <c r="G7" i="16"/>
  <c r="G7" i="15"/>
  <c r="G17" i="15" s="1"/>
  <c r="G47" i="14"/>
  <c r="H47" i="14" s="1"/>
  <c r="G7" i="14"/>
  <c r="G9" i="13"/>
  <c r="G23" i="13" s="1"/>
  <c r="G6" i="11"/>
  <c r="G15" i="11" s="1"/>
  <c r="G48" i="10"/>
  <c r="H48" i="10" s="1"/>
  <c r="G7" i="10"/>
  <c r="G7" i="4" l="1"/>
  <c r="G22" i="4" s="1"/>
</calcChain>
</file>

<file path=xl/sharedStrings.xml><?xml version="1.0" encoding="utf-8"?>
<sst xmlns="http://schemas.openxmlformats.org/spreadsheetml/2006/main" count="8868" uniqueCount="273">
  <si>
    <r>
      <rPr>
        <b/>
        <u/>
        <sz val="10"/>
        <rFont val="Cambria"/>
        <family val="1"/>
      </rPr>
      <t xml:space="preserve">Specifications / Quantities
</t>
    </r>
    <r>
      <rPr>
        <b/>
        <sz val="10"/>
        <rFont val="Cambria"/>
        <family val="1"/>
      </rPr>
      <t>The specifications of the items are listed below:</t>
    </r>
  </si>
  <si>
    <t>Items</t>
  </si>
  <si>
    <t>Specification</t>
  </si>
  <si>
    <t>Unit</t>
  </si>
  <si>
    <t>Per unit Qty</t>
  </si>
  <si>
    <t>Unit Rate</t>
  </si>
  <si>
    <t>Total Amount</t>
  </si>
  <si>
    <t>A</t>
  </si>
  <si>
    <t>Drilling Bore hole</t>
  </si>
  <si>
    <t>Rft</t>
  </si>
  <si>
    <t>Job</t>
  </si>
  <si>
    <t>No.</t>
  </si>
  <si>
    <t>Cft</t>
  </si>
  <si>
    <t>B</t>
  </si>
  <si>
    <t>Brick Masonry with mortar (1:4)</t>
  </si>
  <si>
    <t xml:space="preserve"> A Class Burnt Brick (9x4.5x3) with motor ratio 1:4 with finishing &amp; curing complete in all respect</t>
  </si>
  <si>
    <t>Plaster in 1:4 C/ Sand Mortar</t>
  </si>
  <si>
    <t>Providing and applying (1/2") thick plaster on outer walls with cement mortar (1:4) CSM including surface preparation, curing, making edges, and corners, etc complete in all respects as according to specification.</t>
  </si>
  <si>
    <t>Total Amount for one Hand Pump</t>
  </si>
  <si>
    <t>Check Valve</t>
  </si>
  <si>
    <t>sft</t>
  </si>
  <si>
    <t>Measurment Sheet</t>
  </si>
  <si>
    <t>S No.</t>
  </si>
  <si>
    <t>L</t>
  </si>
  <si>
    <t>W/B</t>
  </si>
  <si>
    <t>H/D</t>
  </si>
  <si>
    <t>Quantity</t>
  </si>
  <si>
    <t>T.Quantity</t>
  </si>
  <si>
    <t>Remarks</t>
  </si>
  <si>
    <t>Long Wall</t>
  </si>
  <si>
    <t>Short Wall</t>
  </si>
  <si>
    <t>Total</t>
  </si>
  <si>
    <t>Lean Concrete (1:4:8)</t>
  </si>
  <si>
    <t>Brick Masonry (9" thick)</t>
  </si>
  <si>
    <t xml:space="preserve">Concrete 1:2:4 </t>
  </si>
  <si>
    <t>Plate Form Flooring</t>
  </si>
  <si>
    <t>Machine Foundation</t>
  </si>
  <si>
    <t xml:space="preserve">Plaster 1:4 </t>
  </si>
  <si>
    <t>Plate form Long wall with top of wall</t>
  </si>
  <si>
    <t>Plate form short wall with top of wall</t>
  </si>
  <si>
    <t>Steps of Plate Form (top side)</t>
  </si>
  <si>
    <t>Sft</t>
  </si>
  <si>
    <t>Drilling Bore</t>
  </si>
  <si>
    <t>No</t>
  </si>
  <si>
    <t>Excavation and Backfilling</t>
  </si>
  <si>
    <t>Plate Form &amp; leadline</t>
  </si>
  <si>
    <t>Lead line</t>
  </si>
  <si>
    <t>Leadline for Handpump</t>
  </si>
  <si>
    <t>High Density poly pipe (HDPE) PN 10 (1.25" Dia)</t>
  </si>
  <si>
    <t>Drilling Bore 3" dia</t>
  </si>
  <si>
    <t>Supply and installation of Sign Board / Branding sheet with organisation / Donors logos complete as per approved Desing or as instructed by Engineer Incharge.</t>
  </si>
  <si>
    <t xml:space="preserve">Plateform and Leadline Handpump as per approved drawing/design using below mentioned material </t>
  </si>
  <si>
    <t xml:space="preserve">Note1: Leadline excavation will be done with help of community upto 2.5' depth. </t>
  </si>
  <si>
    <t>Note 2: 0.5" thick Plaster in 1:4 CSM in Plateform, Cone and Drain all around as per drawing.</t>
  </si>
  <si>
    <t>Handpump</t>
  </si>
  <si>
    <t>Boring depth of 4" or 3"Dia bore hole in all type of  soil can be 25ft to 70 ft depth depending upon availability of underground
drinkable water &amp; as per instruction of Engineer</t>
  </si>
  <si>
    <t>GI Rod</t>
  </si>
  <si>
    <t>Note 4:Unit Rate is taken as per standard ,</t>
  </si>
  <si>
    <t>Note 3: Brick masonary in 1:4 CSM as per drawing.</t>
  </si>
  <si>
    <t>Discription</t>
  </si>
  <si>
    <t>Flooring</t>
  </si>
  <si>
    <t xml:space="preserve"> Note 5: All above rates are excluding applicable taxes,</t>
  </si>
  <si>
    <t xml:space="preserve">Abstract of Cost For lead line Shallow Hand Pump
</t>
  </si>
  <si>
    <t>Option 1
Abstract of Cost For lead line Shallow handpump with raised platform (5ft x 5ft x 1.5ft)</t>
  </si>
  <si>
    <t>Handle - Proper operate of water machine</t>
  </si>
  <si>
    <t xml:space="preserve"> As Per site Need</t>
  </si>
  <si>
    <t>Providing &amp; fixing at lead line Use for Water Control</t>
  </si>
  <si>
    <t>(Cyllander IEEL Machine, for supply water ) recommended for Water Level 25-70 feet with complete handle, head cover, plunger assembly, nuts and bolts with Minimum 1 Years Warranty</t>
  </si>
  <si>
    <t>Labour charges for Bore Machne ,tool</t>
  </si>
  <si>
    <t>Tool Kit OF bore Shifitings one Place to another Place</t>
  </si>
  <si>
    <t>Village : Kirshan Kolhi</t>
  </si>
  <si>
    <t xml:space="preserve">                                                                                                                Bore hole and Hand pump accessories</t>
  </si>
  <si>
    <t>S#</t>
  </si>
  <si>
    <t>UC SAMAN SARKAR</t>
  </si>
  <si>
    <t>Village : Long Khan Khoso</t>
  </si>
  <si>
    <t>Village : Shiveje</t>
  </si>
  <si>
    <t>Village : Masri Bheel</t>
  </si>
  <si>
    <t>Village : Mevo Bheel</t>
  </si>
  <si>
    <t>Village : Ali Khan Ghadiwan</t>
  </si>
  <si>
    <t>TDS(Total Deslove Solid,Water Chemical Contonment Particle</t>
  </si>
  <si>
    <t xml:space="preserve">Plate Form </t>
  </si>
  <si>
    <t>Step-2</t>
  </si>
  <si>
    <t>Plate Form</t>
  </si>
  <si>
    <t>Village : Jumoon Sheedi</t>
  </si>
  <si>
    <t>Village : Long Bheel</t>
  </si>
  <si>
    <t>leadline</t>
  </si>
  <si>
    <t>Village : Bakhu Chandio</t>
  </si>
  <si>
    <t xml:space="preserve">Check Valve </t>
  </si>
  <si>
    <t>Village : Wadho Kolhi</t>
  </si>
  <si>
    <t>Village : Ponjo Kolhi</t>
  </si>
  <si>
    <t>Village : Kewal Kolhi</t>
  </si>
  <si>
    <t>Village : Kamil Khoso</t>
  </si>
  <si>
    <t>Village : Wali Zangejo</t>
  </si>
  <si>
    <t>Village :Khalifo Qasim</t>
  </si>
  <si>
    <t>UC Khalifo Qasim</t>
  </si>
  <si>
    <t>Village : Pir Hamid Shah</t>
  </si>
  <si>
    <t>Nos</t>
  </si>
  <si>
    <t>Village : Ali Hassan arain</t>
  </si>
  <si>
    <t>Village : Ashan Khaskheli</t>
  </si>
  <si>
    <t>Village : Abdul Karim Laghari</t>
  </si>
  <si>
    <t>Village : Fazal Wadho</t>
  </si>
  <si>
    <t>Village : Fazal Wadho (Bhawal Paro)</t>
  </si>
  <si>
    <t>Village : Nawaz Ali (Bheel Paro)</t>
  </si>
  <si>
    <t>Village : Khuda Bux Lashari</t>
  </si>
  <si>
    <t>Village : Qasim Gaho</t>
  </si>
  <si>
    <t>Village : Chutto Qambrani</t>
  </si>
  <si>
    <t>Village : Chotto Ram</t>
  </si>
  <si>
    <t>Village : Mavoo Bheel Paro</t>
  </si>
  <si>
    <t>Village : Umar Bheel Paro</t>
  </si>
  <si>
    <t>Village : Shar Khan Chandio</t>
  </si>
  <si>
    <t>Village : Hazoori Khaskheli</t>
  </si>
  <si>
    <t>Village : Bhittaro</t>
  </si>
  <si>
    <t>Village : Hussain Panhwar</t>
  </si>
  <si>
    <t>Village : Ghulam Qadir Panhwar</t>
  </si>
  <si>
    <t>Village : Karim Bux Chandio</t>
  </si>
  <si>
    <t>Village : Yousif Panhwar</t>
  </si>
  <si>
    <t>Village : Ghulam Mustafa Chandio</t>
  </si>
  <si>
    <t xml:space="preserve"> leadline</t>
  </si>
  <si>
    <t>Village : Ali Mohammad Khaskheli</t>
  </si>
  <si>
    <t>Village : Chotto Hisbani</t>
  </si>
  <si>
    <t>Village : Ravto Kolhi</t>
  </si>
  <si>
    <t>Village : Babaer Kaloi</t>
  </si>
  <si>
    <t>Village : Malook Jat</t>
  </si>
  <si>
    <t>Village : Ghulam Nabi Chandio</t>
  </si>
  <si>
    <t>Village : Mohammad Usman Chandio</t>
  </si>
  <si>
    <t>Village : Jumoon Bheel</t>
  </si>
  <si>
    <t>Village : Umar Bheel</t>
  </si>
  <si>
    <t>Village : Baksho Chandio</t>
  </si>
  <si>
    <t>Plate Form &amp; Leadline</t>
  </si>
  <si>
    <t>Village : Wali Mohammad Lund</t>
  </si>
  <si>
    <t>UC BAHADUR CHANDIO</t>
  </si>
  <si>
    <t>UC KAHIRPUR GAMBOH</t>
  </si>
  <si>
    <t>UC Khoski</t>
  </si>
  <si>
    <t>UC Pangrio</t>
  </si>
  <si>
    <t>UC DADA</t>
  </si>
  <si>
    <t>Village : Patel Sawan</t>
  </si>
  <si>
    <t>Village : Mohammad Mallah</t>
  </si>
  <si>
    <t>Village : Moosa Panhwar</t>
  </si>
  <si>
    <t xml:space="preserve">UC KAHIRPUR GAMBOH </t>
  </si>
  <si>
    <t>Village : Haji Allahdad</t>
  </si>
  <si>
    <t>Village : Ghoram Chandio</t>
  </si>
  <si>
    <t>Village : Urs Mallah</t>
  </si>
  <si>
    <t>Village : Saleuman Shoro</t>
  </si>
  <si>
    <t>Form Filled: Ratny</t>
  </si>
  <si>
    <t>Water-Chemical</t>
  </si>
  <si>
    <t>Step-3</t>
  </si>
  <si>
    <t>Step-1</t>
  </si>
  <si>
    <t>Long wall of Plate Form</t>
  </si>
  <si>
    <t>Short wall of Plate Form</t>
  </si>
  <si>
    <t>Form Filled: Raza Mohammad,Bachi</t>
  </si>
  <si>
    <t>Form Filled: Bayan</t>
  </si>
  <si>
    <t>Form Filled: Dahi</t>
  </si>
  <si>
    <t>Form Filled: Saleema</t>
  </si>
  <si>
    <t>Form Filled: Basheeran</t>
  </si>
  <si>
    <t>Form Filled: Mariam</t>
  </si>
  <si>
    <t>Form Filled: Parbho,Lemoon</t>
  </si>
  <si>
    <t>Form Filled: Ali Akbar</t>
  </si>
  <si>
    <t>Form Filled: Chandran,Radha</t>
  </si>
  <si>
    <t>Form Filled: Pathani,Veeran</t>
  </si>
  <si>
    <t>Form Filled: Chaman, Jai Ram</t>
  </si>
  <si>
    <t>Form Filled: Preem Chand, Paro</t>
  </si>
  <si>
    <t>Form Filled: Mohammad Ramzan</t>
  </si>
  <si>
    <t>Form Filled: Mureed</t>
  </si>
  <si>
    <t>Form Filled: Rajab Ali</t>
  </si>
  <si>
    <t>Form Filled: Jetho,Mevo Ram</t>
  </si>
  <si>
    <t>Form Filled: Sehji</t>
  </si>
  <si>
    <t>Form Filled: Ganga</t>
  </si>
  <si>
    <t>Form Filled: Pataiyo</t>
  </si>
  <si>
    <t>Form Filled: Rano Zangejo</t>
  </si>
  <si>
    <t>Form Filled: Ali Mohammad</t>
  </si>
  <si>
    <t>Form Filled: Gul Mohammad</t>
  </si>
  <si>
    <t>Form Filled: Raichand</t>
  </si>
  <si>
    <t>Form Filled: Pir Bux</t>
  </si>
  <si>
    <t>Form Filled: Parkash</t>
  </si>
  <si>
    <t>Form Filled: Noor Hassan,Noor Nisa</t>
  </si>
  <si>
    <t>Form Filled: Mohammad Sallha</t>
  </si>
  <si>
    <t>Form Filled: Sahib Khatoom</t>
  </si>
  <si>
    <t>Form Filled: Mohammad Ayoub</t>
  </si>
  <si>
    <t>Form Filled: Chatton</t>
  </si>
  <si>
    <t>Form Filled: Soomar</t>
  </si>
  <si>
    <t>Form Filled: Zarina</t>
  </si>
  <si>
    <t>Form Filled: Arbab Ali</t>
  </si>
  <si>
    <t>Form Filled: Mohammad Hussain</t>
  </si>
  <si>
    <t>Form Filled: Mangho</t>
  </si>
  <si>
    <t>Form Filled: Shahnawaz Laghari</t>
  </si>
  <si>
    <t>Form Filled: Shankar</t>
  </si>
  <si>
    <t>Form Filled: Rano</t>
  </si>
  <si>
    <t>Form Filled: Mohammad Essa</t>
  </si>
  <si>
    <t>Form Filled: Hakim Ali</t>
  </si>
  <si>
    <t>Form Filled: Mumtaz Ali</t>
  </si>
  <si>
    <t>Form Filled: Qalandar Bux</t>
  </si>
  <si>
    <t>Form Filled: Kewal,Soomri</t>
  </si>
  <si>
    <t>Form Filled: Kirshan Kolhi</t>
  </si>
  <si>
    <t>Form Filled: Prem Kolhi</t>
  </si>
  <si>
    <t>Form Filled: Mohammad Saleuman</t>
  </si>
  <si>
    <t>Form Filled: Liaquat Ali</t>
  </si>
  <si>
    <t>Form Filled: Pyar Ali</t>
  </si>
  <si>
    <t>Form Filled: Ghulam Qadir</t>
  </si>
  <si>
    <t>Form Filled: Mohammmad Saleem</t>
  </si>
  <si>
    <t>Form Filled: Ghulam Nabi</t>
  </si>
  <si>
    <t>Form Filled: Ghulab</t>
  </si>
  <si>
    <t>Form Filled: Khadim Hussain</t>
  </si>
  <si>
    <t>Form Filled: Manthar</t>
  </si>
  <si>
    <t>Form Filled: Waseem</t>
  </si>
  <si>
    <t>Form Filled: Ali Gul</t>
  </si>
  <si>
    <t>Form Filled: Shazia</t>
  </si>
  <si>
    <t>Form Filled: Chandan</t>
  </si>
  <si>
    <t>Form Filled: Keelash Kumar</t>
  </si>
  <si>
    <t>Form Filled: Ajeev</t>
  </si>
  <si>
    <t>Form Filled: Zubaida</t>
  </si>
  <si>
    <t>Form Filled: Soomri</t>
  </si>
  <si>
    <t>Form Filled: Lakhman</t>
  </si>
  <si>
    <t>Form Filled: Hussain Mohammad</t>
  </si>
  <si>
    <t>Form Filled: Jumai</t>
  </si>
  <si>
    <t>Form Filled: Shehro</t>
  </si>
  <si>
    <t>Form Filled: Mohammad Umar</t>
  </si>
  <si>
    <t>Form Filled: Lachmi</t>
  </si>
  <si>
    <t>Form Filled: Heree</t>
  </si>
  <si>
    <t>Form Filled: Popri, Wazeeran</t>
  </si>
  <si>
    <t>Form Filled: Vikio</t>
  </si>
  <si>
    <t>Form Filled: Ghulam Rasool</t>
  </si>
  <si>
    <t>Form Filled: Sono</t>
  </si>
  <si>
    <t>water-Chemical</t>
  </si>
  <si>
    <t>S#.</t>
  </si>
  <si>
    <t>UC SANGHI FAHARO</t>
  </si>
  <si>
    <t>Village : Fateh Khan Laghari</t>
  </si>
  <si>
    <t>;l</t>
  </si>
  <si>
    <t>Village : Allah Dad Chandio</t>
  </si>
  <si>
    <t>Form Filled: Haji Mallah,jumoon</t>
  </si>
  <si>
    <t xml:space="preserve">Excavation </t>
  </si>
  <si>
    <t>Excavation of Plat Form</t>
  </si>
  <si>
    <t>Lean Concrete 1:4:8</t>
  </si>
  <si>
    <t>Concerete 1:2:4</t>
  </si>
  <si>
    <t>Plate Form Flooring and Machine Foundation</t>
  </si>
  <si>
    <t xml:space="preserve">3"Long, Wall and Short wall with Flooring </t>
  </si>
  <si>
    <t>The community Leadline was excavated ourselves.</t>
  </si>
  <si>
    <t>Labour charges for Bore Machine ,tool</t>
  </si>
  <si>
    <t>Excavation</t>
  </si>
  <si>
    <t>RFT</t>
  </si>
  <si>
    <t>Boring depth of 4" or 3"Dia bore hole in all type of  soil can be 25 to 50 ft depth depending upon availability of underground
drinkable water &amp; as per instruction of Engineer</t>
  </si>
  <si>
    <t>Boring depth of 4" or 3"Dia bore hole in all type of  soil can be 25ft to 50 ft depth depending upon availability of underground
drinkable water &amp; as per instruction of Engineer</t>
  </si>
  <si>
    <t>Village : Pir Bux Khoso</t>
  </si>
  <si>
    <t>Form Filled: Talib S/o Abdul Ghani</t>
  </si>
  <si>
    <t>Village : Ashraf Chandio</t>
  </si>
  <si>
    <t>Form Filled: Anwar Ali S/o Bhawal Khan</t>
  </si>
  <si>
    <t>Village :Devji Kolhi</t>
  </si>
  <si>
    <t>Form Filled: Seeta</t>
  </si>
  <si>
    <t>Village :Patel Banho Bheel</t>
  </si>
  <si>
    <t>Form Filled: Banho Bheel</t>
  </si>
  <si>
    <t>Village : Khano Panhwar</t>
  </si>
  <si>
    <t>UC Saman Sarkar</t>
  </si>
  <si>
    <t>Form Filled: Abdul Kareem</t>
  </si>
  <si>
    <t>Form Filled: Darya Khan S/o M.Bachayo</t>
  </si>
  <si>
    <t>Village : Hakeem Chandio</t>
  </si>
  <si>
    <t>Form Filled: Sono Khan S/o Saleh Mohammad</t>
  </si>
  <si>
    <t>Village : Pohroo Mallah</t>
  </si>
  <si>
    <t>The community Plat Form was excavated ourselves.</t>
  </si>
  <si>
    <t>Village : Vashram</t>
  </si>
  <si>
    <t>Village : Manhio Kolhi</t>
  </si>
  <si>
    <t>UC Oliya jarkas</t>
  </si>
  <si>
    <t>Form Filled: Manhio</t>
  </si>
  <si>
    <t>Village : Mohammad Ramzan Laghari</t>
  </si>
  <si>
    <t>Form Filled: Ali Nawaz</t>
  </si>
  <si>
    <t>Form Filled: Sooraj</t>
  </si>
  <si>
    <t>Village : Imam Ali Laghari</t>
  </si>
  <si>
    <t>Form Filled: Mahsooq Laghari</t>
  </si>
  <si>
    <t>Village : Lal Bux Chandio</t>
  </si>
  <si>
    <t>Form Filled: Usman Chandio</t>
  </si>
  <si>
    <t>Form Filled: Lal Khan</t>
  </si>
  <si>
    <t>Providing &amp; fixing at lead line Use for Water Control (3/4" Dia)</t>
  </si>
  <si>
    <t>Providing &amp; fixing at lead line Use for Water Control (1" Dia)</t>
  </si>
  <si>
    <t>Village : Chaniser Khoso</t>
  </si>
  <si>
    <t>By 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</si>
</sst>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0"/>
      <name val="Cambria"/>
      <family val="1"/>
    </font>
    <font>
      <b/>
      <u/>
      <sz val="10"/>
      <name val="Cambria"/>
      <family val="1"/>
    </font>
    <font>
      <sz val="10"/>
      <color rgb="FF000000"/>
      <name val="Times New Roman"/>
      <family val="1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6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20212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7" fillId="0" borderId="0"/>
  </cellStyleXfs>
  <cellXfs count="160">
    <xf numFmtId="0" fontId="0" fillId="0" borderId="0" xfId="0" applyAlignment="1">
      <alignment horizontal="left" vertical="top"/>
    </xf>
    <xf numFmtId="0" fontId="7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top" wrapText="1"/>
    </xf>
    <xf numFmtId="0" fontId="8" fillId="0" borderId="4" xfId="2" applyFont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/>
    </xf>
    <xf numFmtId="164" fontId="8" fillId="0" borderId="5" xfId="1" applyNumberFormat="1" applyFont="1" applyBorder="1" applyAlignment="1">
      <alignment horizontal="center" vertical="center"/>
    </xf>
    <xf numFmtId="2" fontId="8" fillId="2" borderId="4" xfId="2" applyNumberFormat="1" applyFont="1" applyFill="1" applyBorder="1" applyAlignment="1">
      <alignment horizontal="center" vertical="center"/>
    </xf>
    <xf numFmtId="0" fontId="8" fillId="0" borderId="4" xfId="2" applyFont="1" applyBorder="1" applyAlignment="1">
      <alignment horizontal="justify" vertical="top"/>
    </xf>
    <xf numFmtId="0" fontId="8" fillId="0" borderId="4" xfId="2" applyFont="1" applyBorder="1" applyAlignment="1">
      <alignment horizontal="justify" vertical="top" wrapText="1"/>
    </xf>
    <xf numFmtId="0" fontId="0" fillId="0" borderId="0" xfId="0"/>
    <xf numFmtId="0" fontId="12" fillId="3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2" fontId="11" fillId="0" borderId="4" xfId="0" applyNumberFormat="1" applyFont="1" applyBorder="1"/>
    <xf numFmtId="2" fontId="12" fillId="0" borderId="4" xfId="0" applyNumberFormat="1" applyFont="1" applyBorder="1"/>
    <xf numFmtId="0" fontId="11" fillId="2" borderId="4" xfId="0" applyFont="1" applyFill="1" applyBorder="1" applyAlignment="1">
      <alignment horizontal="center" vertical="center"/>
    </xf>
    <xf numFmtId="0" fontId="13" fillId="0" borderId="0" xfId="0" applyFon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164" fontId="8" fillId="2" borderId="1" xfId="1" applyNumberFormat="1" applyFont="1" applyFill="1" applyBorder="1" applyAlignment="1">
      <alignment horizontal="center" vertical="center"/>
    </xf>
    <xf numFmtId="164" fontId="8" fillId="0" borderId="10" xfId="1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/>
    </xf>
    <xf numFmtId="43" fontId="6" fillId="4" borderId="10" xfId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164" fontId="9" fillId="0" borderId="4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8" fillId="0" borderId="3" xfId="2" applyFont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/>
    <xf numFmtId="0" fontId="11" fillId="0" borderId="9" xfId="0" applyFont="1" applyBorder="1" applyAlignment="1">
      <alignment horizontal="center" vertical="center"/>
    </xf>
    <xf numFmtId="0" fontId="13" fillId="0" borderId="0" xfId="0" quotePrefix="1" applyFont="1"/>
    <xf numFmtId="0" fontId="8" fillId="0" borderId="6" xfId="2" applyFont="1" applyBorder="1" applyAlignment="1">
      <alignment horizontal="left"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8" fillId="0" borderId="6" xfId="2" applyFont="1" applyBorder="1" applyAlignment="1">
      <alignment horizontal="left" vertical="center"/>
    </xf>
    <xf numFmtId="0" fontId="8" fillId="0" borderId="7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7" fillId="6" borderId="3" xfId="2" applyFont="1" applyFill="1" applyBorder="1" applyAlignment="1">
      <alignment horizontal="center"/>
    </xf>
    <xf numFmtId="0" fontId="0" fillId="6" borderId="0" xfId="0" applyFill="1" applyAlignment="1">
      <alignment horizontal="left" vertical="top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7" borderId="4" xfId="2" applyFont="1" applyFill="1" applyBorder="1" applyAlignment="1">
      <alignment horizontal="center" vertical="center" wrapText="1"/>
    </xf>
    <xf numFmtId="0" fontId="5" fillId="7" borderId="4" xfId="2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vertical="center" wrapText="1"/>
    </xf>
    <xf numFmtId="0" fontId="5" fillId="0" borderId="16" xfId="2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164" fontId="9" fillId="6" borderId="5" xfId="1" applyNumberFormat="1" applyFont="1" applyFill="1" applyBorder="1" applyAlignment="1">
      <alignment horizontal="center" vertical="center"/>
    </xf>
    <xf numFmtId="164" fontId="8" fillId="2" borderId="5" xfId="1" applyNumberFormat="1" applyFont="1" applyFill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21" xfId="2" applyFont="1" applyBorder="1" applyAlignment="1">
      <alignment horizontal="left" vertical="center"/>
    </xf>
    <xf numFmtId="0" fontId="8" fillId="0" borderId="1" xfId="2" applyFont="1" applyBorder="1" applyAlignment="1">
      <alignment horizontal="justify" vertical="top" wrapText="1"/>
    </xf>
    <xf numFmtId="2" fontId="8" fillId="0" borderId="1" xfId="2" applyNumberFormat="1" applyFont="1" applyBorder="1" applyAlignment="1">
      <alignment horizontal="center" vertical="center"/>
    </xf>
    <xf numFmtId="0" fontId="8" fillId="0" borderId="0" xfId="2" applyFont="1"/>
    <xf numFmtId="0" fontId="5" fillId="2" borderId="0" xfId="2" applyFont="1" applyFill="1" applyAlignment="1">
      <alignment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1" fillId="0" borderId="4" xfId="3" applyFont="1" applyBorder="1" applyAlignment="1">
      <alignment horizontal="center"/>
    </xf>
    <xf numFmtId="0" fontId="11" fillId="0" borderId="4" xfId="3" applyFont="1" applyBorder="1"/>
    <xf numFmtId="0" fontId="11" fillId="0" borderId="4" xfId="3" applyFont="1" applyBorder="1" applyAlignment="1">
      <alignment horizontal="center" vertical="center"/>
    </xf>
    <xf numFmtId="2" fontId="11" fillId="0" borderId="4" xfId="3" applyNumberFormat="1" applyFont="1" applyBorder="1"/>
    <xf numFmtId="0" fontId="12" fillId="0" borderId="6" xfId="3" applyFont="1" applyBorder="1" applyAlignment="1">
      <alignment horizontal="right"/>
    </xf>
    <xf numFmtId="2" fontId="12" fillId="0" borderId="4" xfId="3" applyNumberFormat="1" applyFont="1" applyBorder="1"/>
    <xf numFmtId="0" fontId="12" fillId="0" borderId="4" xfId="3" applyFont="1" applyBorder="1"/>
    <xf numFmtId="0" fontId="12" fillId="0" borderId="4" xfId="3" applyFont="1" applyBorder="1" applyAlignment="1">
      <alignment horizontal="center"/>
    </xf>
    <xf numFmtId="0" fontId="11" fillId="0" borderId="4" xfId="3" applyFont="1" applyBorder="1" applyAlignment="1">
      <alignment horizontal="right" vertical="center"/>
    </xf>
    <xf numFmtId="0" fontId="11" fillId="0" borderId="6" xfId="3" applyFont="1" applyBorder="1"/>
    <xf numFmtId="0" fontId="11" fillId="0" borderId="9" xfId="3" applyFont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/>
    </xf>
    <xf numFmtId="0" fontId="12" fillId="0" borderId="9" xfId="3" applyFont="1" applyBorder="1" applyAlignment="1">
      <alignment horizontal="right"/>
    </xf>
    <xf numFmtId="0" fontId="12" fillId="0" borderId="7" xfId="3" applyFont="1" applyBorder="1" applyAlignment="1">
      <alignment horizontal="right"/>
    </xf>
    <xf numFmtId="0" fontId="11" fillId="0" borderId="7" xfId="3" applyFont="1" applyBorder="1" applyAlignment="1">
      <alignment horizontal="center" vertical="center"/>
    </xf>
    <xf numFmtId="164" fontId="9" fillId="2" borderId="5" xfId="1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4" xfId="2" applyFont="1" applyFill="1" applyBorder="1"/>
    <xf numFmtId="164" fontId="8" fillId="2" borderId="4" xfId="1" applyNumberFormat="1" applyFont="1" applyFill="1" applyBorder="1" applyAlignment="1"/>
    <xf numFmtId="0" fontId="8" fillId="2" borderId="7" xfId="2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8" fillId="2" borderId="4" xfId="2" applyFont="1" applyFill="1" applyBorder="1" applyAlignment="1">
      <alignment horizontal="center"/>
    </xf>
    <xf numFmtId="0" fontId="18" fillId="0" borderId="4" xfId="0" applyFont="1" applyBorder="1" applyAlignment="1">
      <alignment horizontal="left" vertical="top"/>
    </xf>
    <xf numFmtId="0" fontId="8" fillId="2" borderId="4" xfId="2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center" wrapText="1"/>
    </xf>
    <xf numFmtId="164" fontId="8" fillId="0" borderId="5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6" fillId="5" borderId="4" xfId="2" applyFont="1" applyFill="1" applyBorder="1" applyAlignment="1">
      <alignment horizontal="left" vertical="top" wrapText="1"/>
    </xf>
    <xf numFmtId="0" fontId="6" fillId="4" borderId="8" xfId="2" applyFont="1" applyFill="1" applyBorder="1" applyAlignment="1">
      <alignment horizontal="right" vertical="center"/>
    </xf>
    <xf numFmtId="0" fontId="6" fillId="4" borderId="1" xfId="2" applyFont="1" applyFill="1" applyBorder="1" applyAlignment="1">
      <alignment horizontal="right" vertical="center"/>
    </xf>
    <xf numFmtId="0" fontId="5" fillId="8" borderId="15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7" fillId="0" borderId="4" xfId="2" applyFont="1" applyBorder="1" applyAlignment="1">
      <alignment horizontal="left" vertical="center" wrapText="1"/>
    </xf>
    <xf numFmtId="0" fontId="7" fillId="6" borderId="4" xfId="2" applyFont="1" applyFill="1" applyBorder="1" applyAlignment="1">
      <alignment horizontal="left" vertical="center" wrapText="1"/>
    </xf>
    <xf numFmtId="0" fontId="5" fillId="7" borderId="6" xfId="2" applyFont="1" applyFill="1" applyBorder="1" applyAlignment="1">
      <alignment horizontal="center" vertical="center"/>
    </xf>
    <xf numFmtId="0" fontId="5" fillId="7" borderId="9" xfId="2" applyFont="1" applyFill="1" applyBorder="1" applyAlignment="1">
      <alignment horizontal="center" vertical="center"/>
    </xf>
    <xf numFmtId="0" fontId="5" fillId="7" borderId="7" xfId="2" applyFont="1" applyFill="1" applyBorder="1" applyAlignment="1">
      <alignment horizontal="center" vertical="center"/>
    </xf>
    <xf numFmtId="0" fontId="8" fillId="0" borderId="6" xfId="2" applyFont="1" applyBorder="1" applyAlignment="1">
      <alignment horizontal="left" vertical="center" wrapText="1"/>
    </xf>
    <xf numFmtId="0" fontId="8" fillId="0" borderId="7" xfId="2" applyFont="1" applyBorder="1" applyAlignment="1">
      <alignment horizontal="left" vertical="center" wrapText="1"/>
    </xf>
    <xf numFmtId="0" fontId="12" fillId="0" borderId="6" xfId="3" applyFont="1" applyBorder="1" applyAlignment="1">
      <alignment horizontal="right"/>
    </xf>
    <xf numFmtId="0" fontId="12" fillId="0" borderId="9" xfId="3" applyFont="1" applyBorder="1" applyAlignment="1">
      <alignment horizontal="right"/>
    </xf>
    <xf numFmtId="0" fontId="12" fillId="0" borderId="7" xfId="3" applyFont="1" applyBorder="1" applyAlignment="1">
      <alignment horizontal="right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 vertical="top"/>
    </xf>
    <xf numFmtId="0" fontId="7" fillId="6" borderId="6" xfId="2" applyFont="1" applyFill="1" applyBorder="1" applyAlignment="1">
      <alignment horizontal="left" vertical="center" wrapText="1"/>
    </xf>
    <xf numFmtId="0" fontId="7" fillId="6" borderId="9" xfId="2" applyFont="1" applyFill="1" applyBorder="1" applyAlignment="1">
      <alignment horizontal="left" vertical="center" wrapText="1"/>
    </xf>
    <xf numFmtId="0" fontId="7" fillId="6" borderId="7" xfId="2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22" xfId="2" applyFont="1" applyBorder="1" applyAlignment="1">
      <alignment horizontal="center" vertical="center" wrapText="1"/>
    </xf>
    <xf numFmtId="0" fontId="7" fillId="0" borderId="11" xfId="2" applyFont="1" applyBorder="1" applyAlignment="1">
      <alignment vertical="center"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6" fillId="5" borderId="6" xfId="2" applyFont="1" applyFill="1" applyBorder="1" applyAlignment="1">
      <alignment horizontal="left" vertical="top" wrapText="1"/>
    </xf>
    <xf numFmtId="0" fontId="6" fillId="5" borderId="9" xfId="2" applyFont="1" applyFill="1" applyBorder="1" applyAlignment="1">
      <alignment horizontal="left" vertical="top" wrapText="1"/>
    </xf>
    <xf numFmtId="0" fontId="6" fillId="5" borderId="7" xfId="2" applyFont="1" applyFill="1" applyBorder="1" applyAlignment="1">
      <alignment horizontal="left" vertical="top" wrapText="1"/>
    </xf>
    <xf numFmtId="0" fontId="7" fillId="0" borderId="6" xfId="2" applyFont="1" applyBorder="1" applyAlignment="1">
      <alignment horizontal="left" vertical="center" wrapText="1"/>
    </xf>
    <xf numFmtId="0" fontId="7" fillId="0" borderId="9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0" fontId="6" fillId="4" borderId="23" xfId="2" applyFont="1" applyFill="1" applyBorder="1" applyAlignment="1">
      <alignment horizontal="right" vertical="center"/>
    </xf>
    <xf numFmtId="0" fontId="6" fillId="4" borderId="15" xfId="2" applyFont="1" applyFill="1" applyBorder="1" applyAlignment="1">
      <alignment horizontal="right" vertical="center"/>
    </xf>
    <xf numFmtId="0" fontId="6" fillId="4" borderId="14" xfId="2" applyFont="1" applyFill="1" applyBorder="1" applyAlignment="1">
      <alignment horizontal="right" vertical="center"/>
    </xf>
    <xf numFmtId="0" fontId="7" fillId="0" borderId="11" xfId="2" applyFont="1" applyBorder="1" applyAlignment="1">
      <alignment horizontal="left" vertical="center" wrapText="1"/>
    </xf>
    <xf numFmtId="0" fontId="7" fillId="0" borderId="12" xfId="2" applyFont="1" applyBorder="1" applyAlignment="1">
      <alignment horizontal="left" vertical="center" wrapText="1"/>
    </xf>
    <xf numFmtId="0" fontId="7" fillId="0" borderId="13" xfId="2" applyFont="1" applyBorder="1" applyAlignment="1">
      <alignment horizontal="left" vertical="center" wrapText="1"/>
    </xf>
    <xf numFmtId="0" fontId="12" fillId="0" borderId="6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7" fillId="0" borderId="18" xfId="2" applyFont="1" applyBorder="1" applyAlignment="1">
      <alignment horizontal="left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/>
    </xf>
    <xf numFmtId="0" fontId="8" fillId="0" borderId="29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left" vertical="top" wrapText="1"/>
    </xf>
    <xf numFmtId="0" fontId="8" fillId="2" borderId="4" xfId="2" applyFont="1" applyFill="1" applyBorder="1" applyAlignment="1">
      <alignment horizontal="left" vertical="top" wrapText="1"/>
    </xf>
    <xf numFmtId="0" fontId="8" fillId="0" borderId="6" xfId="2" applyFont="1" applyBorder="1" applyAlignment="1">
      <alignment horizontal="left" vertical="top" wrapText="1"/>
    </xf>
    <xf numFmtId="0" fontId="8" fillId="0" borderId="7" xfId="2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8" fillId="0" borderId="6" xfId="2" applyFont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Normal 7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theme" Target="theme/theme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styles" Target="styles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1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2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3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4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5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6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7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8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0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1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2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3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4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5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6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7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Z67"/>
  <sheetViews>
    <sheetView tabSelected="1" view="pageBreakPreview" topLeftCell="A3" zoomScaleNormal="77" zoomScaleSheetLayoutView="100" workbookViewId="0">
      <selection activeCell="B10" sqref="B10"/>
    </sheetView>
  </sheetViews>
  <sheetFormatPr defaultRowHeight="13.2" x14ac:dyDescent="0.25"/>
  <cols>
    <col min="1" max="1" width="8" bestFit="1" customWidth="1"/>
    <col min="2" max="2" width="24" customWidth="1"/>
    <col min="3" max="3" width="42.21875" style="31" customWidth="1"/>
    <col min="4" max="4" width="8.33203125" style="23" customWidth="1"/>
    <col min="5" max="5" width="10.77734375" style="22" customWidth="1"/>
    <col min="6" max="6" width="9.109375" customWidth="1"/>
    <col min="7" max="7" width="12.109375" customWidth="1"/>
    <col min="8" max="8" width="10.109375" customWidth="1"/>
  </cols>
  <sheetData>
    <row r="1" spans="1:26" ht="32.25" customHeight="1" x14ac:dyDescent="0.25">
      <c r="A1" s="106" t="s">
        <v>0</v>
      </c>
      <c r="B1" s="106"/>
      <c r="C1" s="106"/>
      <c r="D1" s="106"/>
      <c r="E1" s="106"/>
      <c r="F1" s="106"/>
      <c r="G1" s="106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11" t="s">
        <v>63</v>
      </c>
      <c r="B3" s="112"/>
      <c r="C3" s="112"/>
      <c r="D3" s="112"/>
      <c r="E3" s="112"/>
      <c r="F3" s="112"/>
      <c r="G3" s="112"/>
    </row>
    <row r="4" spans="1:26" ht="32.25" customHeight="1" x14ac:dyDescent="0.25">
      <c r="A4" s="50"/>
      <c r="B4" s="51" t="s">
        <v>70</v>
      </c>
      <c r="C4" s="51" t="s">
        <v>130</v>
      </c>
      <c r="D4" s="115" t="s">
        <v>143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151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14" t="s">
        <v>51</v>
      </c>
      <c r="C7" s="114"/>
      <c r="D7" s="114"/>
      <c r="E7" s="114"/>
      <c r="F7" s="114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101" t="s">
        <v>256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3">
      <c r="A10" s="32">
        <v>3</v>
      </c>
      <c r="B10" s="159" t="s">
        <v>14</v>
      </c>
      <c r="C10" s="9" t="s">
        <v>15</v>
      </c>
      <c r="D10" s="44" t="s">
        <v>12</v>
      </c>
      <c r="E10" s="5">
        <v>42.19</v>
      </c>
      <c r="F10" s="97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3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97"/>
      <c r="G12" s="7"/>
    </row>
    <row r="13" spans="1:26" ht="43.2" x14ac:dyDescent="0.3">
      <c r="A13" s="32">
        <v>6</v>
      </c>
      <c r="B13" s="43" t="s">
        <v>54</v>
      </c>
      <c r="C13" s="3" t="s">
        <v>67</v>
      </c>
      <c r="D13" s="44" t="s">
        <v>10</v>
      </c>
      <c r="E13" s="8">
        <v>1</v>
      </c>
      <c r="F13" s="97"/>
      <c r="G13" s="60"/>
    </row>
    <row r="14" spans="1:26" ht="33.75" customHeight="1" x14ac:dyDescent="0.3">
      <c r="A14" s="32">
        <v>7</v>
      </c>
      <c r="B14" s="118" t="s">
        <v>50</v>
      </c>
      <c r="C14" s="119"/>
      <c r="D14" s="44" t="s">
        <v>10</v>
      </c>
      <c r="E14" s="4">
        <v>1</v>
      </c>
      <c r="F14" s="97"/>
      <c r="G14" s="7"/>
    </row>
    <row r="15" spans="1:26" ht="33.75" customHeight="1" x14ac:dyDescent="0.3">
      <c r="A15" s="32">
        <v>8</v>
      </c>
      <c r="B15" s="43" t="s">
        <v>144</v>
      </c>
      <c r="C15" s="43" t="s">
        <v>79</v>
      </c>
      <c r="D15" s="44" t="s">
        <v>10</v>
      </c>
      <c r="E15" s="8">
        <v>1</v>
      </c>
      <c r="F15" s="97"/>
      <c r="G15" s="105"/>
    </row>
    <row r="16" spans="1:26" ht="16.5" hidden="1" customHeight="1" x14ac:dyDescent="0.3">
      <c r="A16" s="27"/>
      <c r="B16" s="113"/>
      <c r="C16" s="113"/>
      <c r="D16" s="113"/>
      <c r="E16" s="113"/>
      <c r="F16" s="113"/>
      <c r="G16" s="30"/>
    </row>
    <row r="17" spans="1:7" ht="14.4" hidden="1" x14ac:dyDescent="0.25">
      <c r="A17" s="32"/>
      <c r="B17" s="40"/>
      <c r="C17" s="9"/>
      <c r="D17" s="44"/>
      <c r="E17" s="5"/>
      <c r="F17" s="6"/>
      <c r="G17" s="7"/>
    </row>
    <row r="18" spans="1:7" ht="14.4" hidden="1" x14ac:dyDescent="0.25">
      <c r="A18" s="32"/>
      <c r="B18" s="43"/>
      <c r="C18" s="9"/>
      <c r="D18" s="44"/>
      <c r="E18" s="5"/>
      <c r="F18" s="6"/>
      <c r="G18" s="7"/>
    </row>
    <row r="19" spans="1:7" ht="14.4" hidden="1" x14ac:dyDescent="0.25">
      <c r="A19" s="32"/>
      <c r="B19" s="43"/>
      <c r="C19" s="10"/>
      <c r="D19" s="44"/>
      <c r="E19" s="5"/>
      <c r="F19" s="6"/>
      <c r="G19" s="7"/>
    </row>
    <row r="20" spans="1:7" ht="14.4" hidden="1" x14ac:dyDescent="0.25">
      <c r="A20" s="32"/>
      <c r="B20" s="43"/>
      <c r="C20" s="9"/>
      <c r="D20" s="44"/>
      <c r="E20" s="5"/>
      <c r="F20" s="6"/>
      <c r="G20" s="7"/>
    </row>
    <row r="21" spans="1:7" ht="14.4" hidden="1" x14ac:dyDescent="0.25">
      <c r="A21" s="62"/>
      <c r="B21" s="63"/>
      <c r="C21" s="64"/>
      <c r="D21" s="45"/>
      <c r="E21" s="65"/>
      <c r="F21" s="25"/>
      <c r="G21" s="26"/>
    </row>
    <row r="22" spans="1:7" ht="13.8" x14ac:dyDescent="0.25">
      <c r="A22" s="108" t="s">
        <v>18</v>
      </c>
      <c r="B22" s="109"/>
      <c r="C22" s="109"/>
      <c r="D22" s="109"/>
      <c r="E22" s="109"/>
      <c r="F22" s="109"/>
      <c r="G22" s="28">
        <f>SUM(G7:G21)</f>
        <v>0</v>
      </c>
    </row>
    <row r="23" spans="1:7" ht="14.4" x14ac:dyDescent="0.3">
      <c r="A23" s="66"/>
      <c r="B23" s="107" t="s">
        <v>52</v>
      </c>
      <c r="C23" s="107"/>
      <c r="D23" s="107"/>
      <c r="E23" s="107"/>
      <c r="F23" s="107"/>
      <c r="G23" s="107"/>
    </row>
    <row r="24" spans="1:7" ht="14.4" x14ac:dyDescent="0.3">
      <c r="A24" s="66"/>
      <c r="B24" s="107" t="s">
        <v>53</v>
      </c>
      <c r="C24" s="107"/>
      <c r="D24" s="107"/>
      <c r="E24" s="107"/>
      <c r="F24" s="107"/>
      <c r="G24" s="107"/>
    </row>
    <row r="25" spans="1:7" ht="14.4" x14ac:dyDescent="0.3">
      <c r="A25" s="66"/>
      <c r="B25" s="107" t="s">
        <v>58</v>
      </c>
      <c r="C25" s="107"/>
      <c r="D25" s="107"/>
      <c r="E25" s="107"/>
      <c r="F25" s="107"/>
      <c r="G25" s="107"/>
    </row>
    <row r="26" spans="1:7" ht="14.4" x14ac:dyDescent="0.3">
      <c r="A26" s="66"/>
      <c r="B26" s="107" t="s">
        <v>57</v>
      </c>
      <c r="C26" s="107"/>
      <c r="D26" s="107"/>
      <c r="E26" s="107"/>
      <c r="F26" s="107"/>
      <c r="G26" s="107"/>
    </row>
    <row r="27" spans="1:7" ht="13.8" x14ac:dyDescent="0.25">
      <c r="B27" s="107" t="s">
        <v>61</v>
      </c>
      <c r="C27" s="107"/>
      <c r="D27" s="107"/>
      <c r="E27" s="107"/>
      <c r="F27" s="107"/>
      <c r="G27" s="10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</sheetData>
  <mergeCells count="14">
    <mergeCell ref="B27:G27"/>
    <mergeCell ref="B26:G26"/>
    <mergeCell ref="A3:G3"/>
    <mergeCell ref="B16:F16"/>
    <mergeCell ref="B25:G25"/>
    <mergeCell ref="B7:F7"/>
    <mergeCell ref="D4:G4"/>
    <mergeCell ref="B14:C14"/>
    <mergeCell ref="F8:G8"/>
    <mergeCell ref="A1:G1"/>
    <mergeCell ref="B23:G23"/>
    <mergeCell ref="A22:F22"/>
    <mergeCell ref="B24:G24"/>
    <mergeCell ref="A2:G2"/>
  </mergeCells>
  <pageMargins left="0.25" right="0" top="1" bottom="0" header="0" footer="0"/>
  <pageSetup scale="9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2"/>
  <sheetViews>
    <sheetView view="pageBreakPreview" topLeftCell="A3" zoomScale="60" workbookViewId="0">
      <selection activeCell="H31" sqref="H31"/>
    </sheetView>
  </sheetViews>
  <sheetFormatPr defaultRowHeight="13.2" x14ac:dyDescent="0.25"/>
  <cols>
    <col min="1" max="1" width="6.33203125" customWidth="1"/>
    <col min="2" max="2" width="38.44140625" customWidth="1"/>
    <col min="3" max="3" width="10.44140625" customWidth="1"/>
    <col min="4" max="4" width="12.77734375" customWidth="1"/>
    <col min="5" max="5" width="12" customWidth="1"/>
    <col min="7" max="7" width="16.33203125" customWidth="1"/>
    <col min="8" max="8" width="17.66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22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1000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77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J43"/>
  <sheetViews>
    <sheetView view="pageBreakPreview" zoomScale="60" workbookViewId="0">
      <selection activeCell="D13" sqref="D13"/>
    </sheetView>
  </sheetViews>
  <sheetFormatPr defaultRowHeight="13.2" x14ac:dyDescent="0.25"/>
  <cols>
    <col min="1" max="1" width="5" customWidth="1"/>
    <col min="2" max="2" width="30.88671875" customWidth="1"/>
    <col min="3" max="3" width="7.109375" customWidth="1"/>
    <col min="4" max="4" width="8.6640625" customWidth="1"/>
    <col min="5" max="5" width="9.21875" customWidth="1"/>
    <col min="6" max="6" width="7.6640625" customWidth="1"/>
    <col min="7" max="7" width="10.44140625" customWidth="1"/>
    <col min="8" max="8" width="12.66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80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  <c r="J38" s="21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7"/>
      <c r="B42" s="16"/>
      <c r="C42" s="15"/>
      <c r="D42" s="15"/>
      <c r="E42" s="15"/>
      <c r="F42" s="15"/>
      <c r="G42" s="14"/>
      <c r="H42" s="14"/>
      <c r="I42" s="14"/>
    </row>
    <row r="43" spans="1:10" s="11" customFormat="1" x14ac:dyDescent="0.25">
      <c r="A43" s="16"/>
      <c r="B43" s="16" t="s">
        <v>19</v>
      </c>
      <c r="C43" s="15">
        <v>1</v>
      </c>
      <c r="D43" s="15">
        <v>1</v>
      </c>
      <c r="E43" s="15"/>
      <c r="F43" s="15"/>
      <c r="G43" s="14">
        <f t="shared" ref="G43" si="0">D43*C43</f>
        <v>1</v>
      </c>
      <c r="H43" s="14">
        <f t="shared" ref="H43" si="1">G43</f>
        <v>1</v>
      </c>
      <c r="I43" s="14" t="s">
        <v>43</v>
      </c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Z68"/>
  <sheetViews>
    <sheetView view="pageBreakPreview" zoomScale="60" workbookViewId="0">
      <selection activeCell="F12" sqref="F12:G20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113</v>
      </c>
      <c r="C4" s="51" t="s">
        <v>130</v>
      </c>
      <c r="D4" s="115" t="s">
        <v>197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350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7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350</v>
      </c>
      <c r="F18" s="6"/>
      <c r="G18" s="7"/>
    </row>
    <row r="19" spans="1:7" ht="14.4" x14ac:dyDescent="0.25">
      <c r="A19" s="32">
        <v>9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32">
        <v>10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6">
    <mergeCell ref="F10:G10"/>
    <mergeCell ref="F11:G11"/>
    <mergeCell ref="B27:G27"/>
    <mergeCell ref="B28:G28"/>
    <mergeCell ref="B19:C19"/>
    <mergeCell ref="B21:F21"/>
    <mergeCell ref="A23:F23"/>
    <mergeCell ref="B24:G24"/>
    <mergeCell ref="B25:G25"/>
    <mergeCell ref="B26:G26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J48"/>
  <sheetViews>
    <sheetView view="pageBreakPreview" zoomScale="60" workbookViewId="0">
      <selection activeCell="A49" sqref="A49:I51"/>
    </sheetView>
  </sheetViews>
  <sheetFormatPr defaultRowHeight="13.2" x14ac:dyDescent="0.25"/>
  <cols>
    <col min="1" max="1" width="4.88671875" customWidth="1"/>
    <col min="2" max="2" width="30.6640625" customWidth="1"/>
    <col min="3" max="3" width="7.6640625" customWidth="1"/>
    <col min="4" max="4" width="7.21875" customWidth="1"/>
    <col min="5" max="5" width="8.44140625" customWidth="1"/>
    <col min="6" max="6" width="8.6640625" customWidth="1"/>
    <col min="7" max="7" width="11" customWidth="1"/>
    <col min="8" max="8" width="12.66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350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7"/>
      <c r="B43" s="16"/>
      <c r="C43" s="15"/>
      <c r="D43" s="15"/>
      <c r="E43" s="15"/>
      <c r="F43" s="15"/>
      <c r="G43" s="14"/>
      <c r="H43" s="14"/>
      <c r="I43" s="14"/>
    </row>
    <row r="44" spans="1:10" s="11" customFormat="1" x14ac:dyDescent="0.25">
      <c r="A44" s="13">
        <v>6</v>
      </c>
      <c r="B44" s="14" t="s">
        <v>42</v>
      </c>
      <c r="C44" s="15"/>
      <c r="D44" s="15"/>
      <c r="E44" s="15"/>
      <c r="F44" s="15"/>
      <c r="G44" s="16"/>
      <c r="H44" s="16"/>
      <c r="I44" s="14"/>
    </row>
    <row r="45" spans="1:10" s="11" customFormat="1" x14ac:dyDescent="0.25">
      <c r="A45" s="16"/>
      <c r="B45" s="16" t="s">
        <v>49</v>
      </c>
      <c r="C45" s="15">
        <v>1</v>
      </c>
      <c r="D45" s="15">
        <v>50</v>
      </c>
      <c r="E45" s="15"/>
      <c r="F45" s="15"/>
      <c r="G45" s="14">
        <f t="shared" ref="G45:G47" si="0">D45*C45</f>
        <v>50</v>
      </c>
      <c r="H45" s="14">
        <f t="shared" ref="H45:H47" si="1">G45</f>
        <v>50</v>
      </c>
      <c r="I45" s="14" t="s">
        <v>9</v>
      </c>
    </row>
    <row r="46" spans="1:10" s="11" customFormat="1" x14ac:dyDescent="0.25">
      <c r="A46" s="16"/>
      <c r="B46" s="16"/>
      <c r="C46" s="15"/>
      <c r="D46" s="15"/>
      <c r="E46" s="15"/>
      <c r="F46" s="15"/>
      <c r="G46" s="14"/>
      <c r="H46" s="14"/>
      <c r="I46" s="14"/>
    </row>
    <row r="47" spans="1:10" s="11" customFormat="1" x14ac:dyDescent="0.25">
      <c r="A47" s="16"/>
      <c r="B47" s="16" t="s">
        <v>19</v>
      </c>
      <c r="C47" s="15">
        <v>1</v>
      </c>
      <c r="D47" s="15">
        <v>1</v>
      </c>
      <c r="E47" s="15"/>
      <c r="F47" s="15"/>
      <c r="G47" s="14">
        <f t="shared" si="0"/>
        <v>1</v>
      </c>
      <c r="H47" s="14">
        <f t="shared" si="1"/>
        <v>1</v>
      </c>
      <c r="I47" s="14" t="s">
        <v>43</v>
      </c>
    </row>
    <row r="48" spans="1:10" s="11" customFormat="1" x14ac:dyDescent="0.25">
      <c r="A48" s="17"/>
      <c r="B48" s="16"/>
      <c r="C48" s="15"/>
      <c r="D48" s="15"/>
      <c r="E48" s="15"/>
      <c r="F48" s="15"/>
      <c r="G48" s="14"/>
      <c r="H48" s="14"/>
      <c r="I48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Z65"/>
  <sheetViews>
    <sheetView view="pageBreakPreview" topLeftCell="A2" zoomScale="60" workbookViewId="0">
      <selection activeCell="F13" sqref="F13:G17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114</v>
      </c>
      <c r="C4" s="51" t="s">
        <v>130</v>
      </c>
      <c r="D4" s="115" t="s">
        <v>198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5.75" customHeight="1" x14ac:dyDescent="0.25">
      <c r="A8" s="32">
        <v>1</v>
      </c>
      <c r="B8" s="41" t="s">
        <v>64</v>
      </c>
      <c r="C8" s="42" t="s">
        <v>65</v>
      </c>
      <c r="D8" s="44" t="s">
        <v>10</v>
      </c>
      <c r="E8" s="5">
        <v>1</v>
      </c>
      <c r="F8" s="6"/>
      <c r="G8" s="7"/>
    </row>
    <row r="9" spans="1:26" ht="17.25" customHeight="1" x14ac:dyDescent="0.25">
      <c r="A9" s="32">
        <v>2</v>
      </c>
      <c r="B9" s="41" t="s">
        <v>87</v>
      </c>
      <c r="C9" s="52" t="s">
        <v>270</v>
      </c>
      <c r="D9" s="44" t="s">
        <v>43</v>
      </c>
      <c r="E9" s="8">
        <v>1</v>
      </c>
      <c r="F9" s="6"/>
      <c r="G9" s="7"/>
    </row>
    <row r="10" spans="1:26" s="47" customFormat="1" ht="16.5" customHeight="1" x14ac:dyDescent="0.3">
      <c r="A10" s="46" t="s">
        <v>13</v>
      </c>
      <c r="B10" s="125" t="s">
        <v>51</v>
      </c>
      <c r="C10" s="126"/>
      <c r="D10" s="126"/>
      <c r="E10" s="126"/>
      <c r="F10" s="127"/>
      <c r="G10" s="59">
        <f t="shared" ref="G10" si="0">F10*E10</f>
        <v>0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1</v>
      </c>
      <c r="B11" s="93" t="s">
        <v>237</v>
      </c>
      <c r="C11" s="99"/>
      <c r="D11" s="95"/>
      <c r="E11" s="95"/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/>
      <c r="B12" s="93" t="s">
        <v>47</v>
      </c>
      <c r="C12" s="99" t="s">
        <v>235</v>
      </c>
      <c r="D12" s="95" t="s">
        <v>9</v>
      </c>
      <c r="E12" s="95">
        <v>1000</v>
      </c>
      <c r="F12" s="152" t="s">
        <v>272</v>
      </c>
      <c r="G12" s="153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43.2" x14ac:dyDescent="0.25">
      <c r="A13" s="32">
        <v>2</v>
      </c>
      <c r="B13" s="2" t="s">
        <v>8</v>
      </c>
      <c r="C13" s="3" t="s">
        <v>240</v>
      </c>
      <c r="D13" s="4" t="s">
        <v>9</v>
      </c>
      <c r="E13" s="5">
        <v>50</v>
      </c>
      <c r="F13" s="6"/>
      <c r="G13" s="7"/>
    </row>
    <row r="14" spans="1:26" ht="14.4" x14ac:dyDescent="0.25">
      <c r="A14" s="32">
        <v>3</v>
      </c>
      <c r="B14" s="43" t="s">
        <v>236</v>
      </c>
      <c r="C14" s="3" t="s">
        <v>69</v>
      </c>
      <c r="D14" s="44" t="s">
        <v>10</v>
      </c>
      <c r="E14" s="8">
        <v>1</v>
      </c>
      <c r="F14" s="6"/>
      <c r="G14" s="7"/>
    </row>
    <row r="15" spans="1:26" ht="14.4" x14ac:dyDescent="0.25">
      <c r="A15" s="32">
        <v>4</v>
      </c>
      <c r="B15" s="43" t="s">
        <v>47</v>
      </c>
      <c r="C15" s="3" t="s">
        <v>48</v>
      </c>
      <c r="D15" s="44" t="s">
        <v>9</v>
      </c>
      <c r="E15" s="8">
        <v>1000</v>
      </c>
      <c r="F15" s="6"/>
      <c r="G15" s="7"/>
    </row>
    <row r="16" spans="1:26" ht="14.4" x14ac:dyDescent="0.25">
      <c r="A16" s="32">
        <v>5</v>
      </c>
      <c r="B16" s="118" t="s">
        <v>50</v>
      </c>
      <c r="C16" s="119"/>
      <c r="D16" s="44" t="s">
        <v>10</v>
      </c>
      <c r="E16" s="4">
        <v>1</v>
      </c>
      <c r="F16" s="6"/>
      <c r="G16" s="7"/>
    </row>
    <row r="17" spans="1:7" ht="15" thickBot="1" x14ac:dyDescent="0.3">
      <c r="A17" s="32">
        <v>6</v>
      </c>
      <c r="B17" s="43" t="s">
        <v>144</v>
      </c>
      <c r="C17" s="43" t="s">
        <v>79</v>
      </c>
      <c r="D17" s="44" t="s">
        <v>10</v>
      </c>
      <c r="E17" s="8">
        <v>1</v>
      </c>
      <c r="F17" s="6"/>
      <c r="G17" s="7"/>
    </row>
    <row r="18" spans="1:7" ht="14.4" x14ac:dyDescent="0.3">
      <c r="A18" s="27"/>
      <c r="B18" s="144"/>
      <c r="C18" s="145"/>
      <c r="D18" s="145"/>
      <c r="E18" s="145"/>
      <c r="F18" s="150"/>
      <c r="G18" s="30"/>
    </row>
    <row r="19" spans="1:7" ht="14.4" x14ac:dyDescent="0.25">
      <c r="A19" s="62"/>
      <c r="B19" s="63"/>
      <c r="C19" s="64"/>
      <c r="D19" s="45"/>
      <c r="E19" s="65"/>
      <c r="F19" s="25"/>
      <c r="G19" s="26"/>
    </row>
    <row r="20" spans="1:7" ht="13.8" x14ac:dyDescent="0.25">
      <c r="A20" s="141" t="s">
        <v>18</v>
      </c>
      <c r="B20" s="142"/>
      <c r="C20" s="142"/>
      <c r="D20" s="142"/>
      <c r="E20" s="142"/>
      <c r="F20" s="143"/>
      <c r="G20" s="28">
        <f>SUM(G8:G19)</f>
        <v>0</v>
      </c>
    </row>
    <row r="21" spans="1:7" ht="14.4" x14ac:dyDescent="0.3">
      <c r="A21" s="66"/>
      <c r="B21" s="135" t="s">
        <v>52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53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58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57</v>
      </c>
      <c r="C24" s="136"/>
      <c r="D24" s="136"/>
      <c r="E24" s="136"/>
      <c r="F24" s="136"/>
      <c r="G24" s="137"/>
    </row>
    <row r="25" spans="1:7" ht="13.8" x14ac:dyDescent="0.25">
      <c r="B25" s="135" t="s">
        <v>61</v>
      </c>
      <c r="C25" s="136"/>
      <c r="D25" s="136"/>
      <c r="E25" s="136"/>
      <c r="F25" s="136"/>
      <c r="G25" s="137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</sheetData>
  <mergeCells count="16">
    <mergeCell ref="F11:G11"/>
    <mergeCell ref="F12:G12"/>
    <mergeCell ref="B24:G24"/>
    <mergeCell ref="B25:G25"/>
    <mergeCell ref="B16:C16"/>
    <mergeCell ref="B18:F18"/>
    <mergeCell ref="A20:F20"/>
    <mergeCell ref="B21:G21"/>
    <mergeCell ref="B22:G22"/>
    <mergeCell ref="B23:G23"/>
    <mergeCell ref="B10:F10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J34"/>
  <sheetViews>
    <sheetView view="pageBreakPreview" zoomScale="60" workbookViewId="0">
      <selection activeCell="A26" sqref="A26"/>
    </sheetView>
  </sheetViews>
  <sheetFormatPr defaultRowHeight="13.2" x14ac:dyDescent="0.25"/>
  <cols>
    <col min="1" max="1" width="5" customWidth="1"/>
    <col min="2" max="2" width="30.44140625" customWidth="1"/>
    <col min="3" max="3" width="7.88671875" customWidth="1"/>
    <col min="4" max="4" width="10.21875" customWidth="1"/>
    <col min="5" max="5" width="8.88671875" customWidth="1"/>
    <col min="6" max="6" width="7.77734375" customWidth="1"/>
    <col min="7" max="7" width="10.44140625" customWidth="1"/>
    <col min="8" max="8" width="11.44140625" customWidth="1"/>
  </cols>
  <sheetData>
    <row r="1" spans="1:10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10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10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10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10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10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10" s="11" customFormat="1" x14ac:dyDescent="0.25">
      <c r="A7" s="13"/>
      <c r="B7" s="16" t="s">
        <v>46</v>
      </c>
      <c r="C7" s="15">
        <v>0</v>
      </c>
      <c r="D7" s="15">
        <v>1000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10" s="11" customFormat="1" ht="8.4" hidden="1" customHeight="1" x14ac:dyDescent="0.25">
      <c r="A8" s="17"/>
      <c r="B8" s="16"/>
      <c r="C8" s="15"/>
      <c r="D8" s="15"/>
      <c r="E8" s="15"/>
      <c r="F8" s="15"/>
      <c r="G8" s="18"/>
      <c r="H8" s="16"/>
      <c r="I8" s="16"/>
    </row>
    <row r="9" spans="1:10" s="11" customFormat="1" hidden="1" x14ac:dyDescent="0.25">
      <c r="A9" s="17"/>
      <c r="B9" s="16"/>
      <c r="C9" s="15"/>
      <c r="D9" s="15"/>
      <c r="E9" s="15"/>
      <c r="F9" s="15"/>
      <c r="G9" s="18"/>
      <c r="H9" s="16"/>
      <c r="I9" s="16"/>
    </row>
    <row r="10" spans="1:10" s="11" customFormat="1" hidden="1" x14ac:dyDescent="0.25">
      <c r="A10" s="17"/>
      <c r="B10" s="147"/>
      <c r="C10" s="148"/>
      <c r="D10" s="148"/>
      <c r="E10" s="148"/>
      <c r="F10" s="149"/>
      <c r="G10" s="19"/>
      <c r="H10" s="14"/>
      <c r="I10" s="14"/>
    </row>
    <row r="11" spans="1:10" s="11" customFormat="1" hidden="1" x14ac:dyDescent="0.25">
      <c r="A11" s="13"/>
      <c r="B11" s="14"/>
      <c r="C11" s="15"/>
      <c r="D11" s="15"/>
      <c r="E11" s="15"/>
      <c r="F11" s="15"/>
      <c r="G11" s="16"/>
      <c r="H11" s="16"/>
      <c r="I11" s="14"/>
    </row>
    <row r="12" spans="1:10" s="11" customFormat="1" hidden="1" x14ac:dyDescent="0.25">
      <c r="A12" s="17"/>
      <c r="B12" s="16"/>
      <c r="C12" s="15"/>
      <c r="D12" s="15"/>
      <c r="E12" s="15"/>
      <c r="F12" s="15"/>
      <c r="G12" s="18"/>
      <c r="H12" s="18"/>
      <c r="I12" s="14"/>
    </row>
    <row r="13" spans="1:10" s="11" customFormat="1" hidden="1" x14ac:dyDescent="0.25">
      <c r="A13" s="17"/>
      <c r="B13" s="16"/>
      <c r="C13" s="15"/>
      <c r="D13" s="15"/>
      <c r="E13" s="15"/>
      <c r="F13" s="15"/>
      <c r="G13" s="18"/>
      <c r="H13" s="18"/>
      <c r="I13" s="14"/>
    </row>
    <row r="14" spans="1:10" s="11" customFormat="1" hidden="1" x14ac:dyDescent="0.25">
      <c r="A14" s="17"/>
      <c r="B14" s="16"/>
      <c r="C14" s="15"/>
      <c r="D14" s="20"/>
      <c r="E14" s="20"/>
      <c r="F14" s="15"/>
      <c r="G14" s="18"/>
      <c r="H14" s="18"/>
      <c r="I14" s="14"/>
      <c r="J14" s="21"/>
    </row>
    <row r="15" spans="1:10" s="11" customFormat="1" hidden="1" x14ac:dyDescent="0.25">
      <c r="A15" s="17"/>
      <c r="B15" s="16"/>
      <c r="C15" s="15"/>
      <c r="D15" s="15"/>
      <c r="E15" s="15"/>
      <c r="F15" s="15"/>
      <c r="G15" s="18"/>
      <c r="H15" s="18"/>
      <c r="I15" s="14"/>
    </row>
    <row r="16" spans="1:10" s="11" customFormat="1" hidden="1" x14ac:dyDescent="0.25">
      <c r="A16" s="17"/>
      <c r="B16" s="16"/>
      <c r="C16" s="15"/>
      <c r="D16" s="15"/>
      <c r="E16" s="15"/>
      <c r="F16" s="15"/>
      <c r="G16" s="18"/>
      <c r="H16" s="18"/>
      <c r="I16" s="14"/>
    </row>
    <row r="17" spans="1:10" s="11" customFormat="1" hidden="1" x14ac:dyDescent="0.25">
      <c r="A17" s="17"/>
      <c r="B17" s="147"/>
      <c r="C17" s="148"/>
      <c r="D17" s="148"/>
      <c r="E17" s="148"/>
      <c r="F17" s="149"/>
      <c r="G17" s="19"/>
      <c r="H17" s="19"/>
      <c r="I17" s="14"/>
    </row>
    <row r="18" spans="1:10" s="11" customFormat="1" hidden="1" x14ac:dyDescent="0.25">
      <c r="A18" s="17"/>
      <c r="B18" s="16"/>
      <c r="C18" s="15"/>
      <c r="D18" s="15"/>
      <c r="E18" s="15"/>
      <c r="F18" s="15"/>
      <c r="G18" s="16"/>
      <c r="H18" s="16"/>
      <c r="I18" s="14"/>
    </row>
    <row r="19" spans="1:10" s="11" customFormat="1" hidden="1" x14ac:dyDescent="0.25">
      <c r="A19" s="13"/>
      <c r="B19" s="14"/>
      <c r="C19" s="15"/>
      <c r="D19" s="15"/>
      <c r="E19" s="15"/>
      <c r="F19" s="15"/>
      <c r="G19" s="16"/>
      <c r="H19" s="16"/>
      <c r="I19" s="14"/>
    </row>
    <row r="20" spans="1:10" s="11" customFormat="1" hidden="1" x14ac:dyDescent="0.25">
      <c r="A20" s="17"/>
      <c r="B20" s="16"/>
      <c r="C20" s="15"/>
      <c r="D20" s="15"/>
      <c r="E20" s="15"/>
      <c r="F20" s="15"/>
      <c r="G20" s="16"/>
      <c r="H20" s="16"/>
      <c r="I20" s="14"/>
    </row>
    <row r="21" spans="1:10" s="11" customFormat="1" hidden="1" x14ac:dyDescent="0.25">
      <c r="A21" s="17"/>
      <c r="B21" s="16"/>
      <c r="C21" s="15"/>
      <c r="D21" s="15"/>
      <c r="E21" s="15"/>
      <c r="F21" s="15"/>
      <c r="G21" s="16"/>
      <c r="H21" s="16"/>
      <c r="I21" s="14"/>
    </row>
    <row r="22" spans="1:10" s="11" customFormat="1" hidden="1" x14ac:dyDescent="0.25">
      <c r="A22" s="17"/>
      <c r="B22" s="16"/>
      <c r="C22" s="15"/>
      <c r="D22" s="15"/>
      <c r="E22" s="15"/>
      <c r="F22" s="15"/>
      <c r="G22" s="16"/>
      <c r="H22" s="16"/>
      <c r="I22" s="14"/>
    </row>
    <row r="23" spans="1:10" s="11" customFormat="1" hidden="1" x14ac:dyDescent="0.25">
      <c r="A23" s="17"/>
      <c r="B23" s="37"/>
      <c r="C23" s="38"/>
      <c r="D23" s="38"/>
      <c r="E23" s="38"/>
      <c r="F23" s="15"/>
      <c r="G23" s="16"/>
      <c r="H23" s="16"/>
      <c r="I23" s="14"/>
    </row>
    <row r="24" spans="1:10" s="11" customFormat="1" x14ac:dyDescent="0.25">
      <c r="A24" s="17"/>
      <c r="B24" s="16"/>
      <c r="C24" s="15"/>
      <c r="D24" s="15"/>
      <c r="E24" s="15"/>
      <c r="F24" s="15"/>
      <c r="G24" s="14"/>
      <c r="H24" s="14"/>
      <c r="I24" s="14"/>
    </row>
    <row r="25" spans="1:10" s="11" customFormat="1" x14ac:dyDescent="0.25">
      <c r="A25" s="17"/>
      <c r="B25" s="16"/>
      <c r="C25" s="15"/>
      <c r="D25" s="15"/>
      <c r="E25" s="15"/>
      <c r="F25" s="15"/>
      <c r="G25" s="14"/>
      <c r="H25" s="14"/>
      <c r="I25" s="14"/>
    </row>
    <row r="26" spans="1:10" s="11" customFormat="1" x14ac:dyDescent="0.25">
      <c r="A26" s="13">
        <v>2</v>
      </c>
      <c r="B26" s="14" t="s">
        <v>42</v>
      </c>
      <c r="C26" s="15"/>
      <c r="D26" s="15"/>
      <c r="E26" s="15"/>
      <c r="F26" s="15"/>
      <c r="G26" s="16"/>
      <c r="H26" s="16"/>
      <c r="I26" s="14"/>
    </row>
    <row r="27" spans="1:10" s="11" customFormat="1" x14ac:dyDescent="0.25">
      <c r="A27" s="16"/>
      <c r="B27" s="16" t="s">
        <v>49</v>
      </c>
      <c r="C27" s="15">
        <v>1</v>
      </c>
      <c r="D27" s="15">
        <v>50</v>
      </c>
      <c r="E27" s="15"/>
      <c r="F27" s="15"/>
      <c r="G27" s="14">
        <f t="shared" ref="G27:G30" si="0">D27*C27</f>
        <v>50</v>
      </c>
      <c r="H27" s="14">
        <f t="shared" ref="H27:H30" si="1">G27</f>
        <v>50</v>
      </c>
      <c r="I27" s="14" t="s">
        <v>9</v>
      </c>
    </row>
    <row r="28" spans="1:10" s="11" customFormat="1" x14ac:dyDescent="0.25">
      <c r="A28" s="16"/>
      <c r="B28" s="16"/>
      <c r="C28" s="15"/>
      <c r="D28" s="15"/>
      <c r="E28" s="15"/>
      <c r="F28" s="15"/>
      <c r="G28" s="14"/>
      <c r="H28" s="14"/>
      <c r="I28" s="14"/>
    </row>
    <row r="29" spans="1:10" s="11" customFormat="1" x14ac:dyDescent="0.25">
      <c r="A29" s="16"/>
      <c r="B29" s="16" t="s">
        <v>56</v>
      </c>
      <c r="C29" s="15">
        <v>1</v>
      </c>
      <c r="D29" s="15">
        <v>1.5</v>
      </c>
      <c r="E29" s="15"/>
      <c r="F29" s="15"/>
      <c r="G29" s="14">
        <f t="shared" si="0"/>
        <v>1.5</v>
      </c>
      <c r="H29" s="14">
        <f t="shared" si="1"/>
        <v>1.5</v>
      </c>
      <c r="I29" s="14" t="s">
        <v>9</v>
      </c>
      <c r="J29" s="39"/>
    </row>
    <row r="30" spans="1:10" s="11" customFormat="1" x14ac:dyDescent="0.25">
      <c r="A30" s="16"/>
      <c r="B30" s="16" t="s">
        <v>19</v>
      </c>
      <c r="C30" s="15">
        <v>1</v>
      </c>
      <c r="D30" s="15">
        <v>1</v>
      </c>
      <c r="E30" s="15"/>
      <c r="F30" s="15"/>
      <c r="G30" s="14">
        <f t="shared" si="0"/>
        <v>1</v>
      </c>
      <c r="H30" s="14">
        <f t="shared" si="1"/>
        <v>1</v>
      </c>
      <c r="I30" s="14" t="s">
        <v>43</v>
      </c>
    </row>
    <row r="31" spans="1:10" s="11" customFormat="1" x14ac:dyDescent="0.25">
      <c r="A31" s="17"/>
      <c r="B31" s="16"/>
      <c r="C31" s="15"/>
      <c r="D31" s="15"/>
      <c r="E31" s="15"/>
      <c r="F31" s="15"/>
      <c r="G31" s="14"/>
      <c r="H31" s="14"/>
      <c r="I31" s="14"/>
    </row>
    <row r="32" spans="1:10" s="11" customFormat="1" x14ac:dyDescent="0.25">
      <c r="A32" s="17"/>
      <c r="B32" s="16"/>
      <c r="C32" s="15"/>
      <c r="D32" s="15"/>
      <c r="E32" s="15"/>
      <c r="F32" s="15"/>
      <c r="G32" s="14"/>
      <c r="H32" s="14"/>
      <c r="I32" s="14"/>
    </row>
    <row r="33" spans="1:9" s="11" customFormat="1" x14ac:dyDescent="0.25">
      <c r="A33" s="17"/>
      <c r="B33" s="16"/>
      <c r="C33" s="15"/>
      <c r="D33" s="15"/>
      <c r="E33" s="15"/>
      <c r="F33" s="15"/>
      <c r="G33" s="14"/>
      <c r="H33" s="14"/>
      <c r="I33" s="14"/>
    </row>
    <row r="34" spans="1:9" s="11" customFormat="1" x14ac:dyDescent="0.25">
      <c r="A34" s="17"/>
      <c r="B34" s="16"/>
      <c r="C34" s="15"/>
      <c r="D34" s="15"/>
      <c r="E34" s="15"/>
      <c r="F34" s="15"/>
      <c r="G34" s="14"/>
      <c r="H34" s="14"/>
      <c r="I34" s="14"/>
    </row>
  </sheetData>
  <mergeCells count="4">
    <mergeCell ref="B17:F17"/>
    <mergeCell ref="B10:F10"/>
    <mergeCell ref="A1:H1"/>
    <mergeCell ref="A2:I2"/>
  </mergeCells>
  <pageMargins left="0.7" right="0.7" top="0.75" bottom="0.75" header="0.3" footer="0.3"/>
  <pageSetup scale="95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Z64"/>
  <sheetViews>
    <sheetView view="pageBreakPreview" zoomScale="60" workbookViewId="0">
      <selection activeCell="F12" sqref="F12:G16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115</v>
      </c>
      <c r="C4" s="51" t="s">
        <v>130</v>
      </c>
      <c r="D4" s="115" t="s">
        <v>199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3" t="s">
        <v>237</v>
      </c>
      <c r="C10" s="99"/>
      <c r="D10" s="95"/>
      <c r="E10" s="95"/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200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43.2" x14ac:dyDescent="0.25">
      <c r="A12" s="32">
        <v>2</v>
      </c>
      <c r="B12" s="2" t="s">
        <v>8</v>
      </c>
      <c r="C12" s="3" t="s">
        <v>240</v>
      </c>
      <c r="D12" s="4" t="s">
        <v>9</v>
      </c>
      <c r="E12" s="5">
        <v>50</v>
      </c>
      <c r="F12" s="6"/>
      <c r="G12" s="7"/>
    </row>
    <row r="13" spans="1:26" ht="14.4" x14ac:dyDescent="0.25">
      <c r="A13" s="32">
        <v>3</v>
      </c>
      <c r="B13" s="43" t="s">
        <v>236</v>
      </c>
      <c r="C13" s="3" t="s">
        <v>69</v>
      </c>
      <c r="D13" s="44" t="s">
        <v>10</v>
      </c>
      <c r="E13" s="8">
        <v>1</v>
      </c>
      <c r="F13" s="6"/>
      <c r="G13" s="7"/>
    </row>
    <row r="14" spans="1:26" ht="14.4" x14ac:dyDescent="0.25">
      <c r="A14" s="32">
        <v>4</v>
      </c>
      <c r="B14" s="43" t="s">
        <v>47</v>
      </c>
      <c r="C14" s="3" t="s">
        <v>48</v>
      </c>
      <c r="D14" s="44" t="s">
        <v>9</v>
      </c>
      <c r="E14" s="8">
        <v>200</v>
      </c>
      <c r="F14" s="6"/>
      <c r="G14" s="7"/>
    </row>
    <row r="15" spans="1:26" ht="14.4" x14ac:dyDescent="0.25">
      <c r="A15" s="32">
        <v>5</v>
      </c>
      <c r="B15" s="118" t="s">
        <v>50</v>
      </c>
      <c r="C15" s="119"/>
      <c r="D15" s="44" t="s">
        <v>10</v>
      </c>
      <c r="E15" s="4">
        <v>1</v>
      </c>
      <c r="F15" s="6"/>
      <c r="G15" s="7"/>
    </row>
    <row r="16" spans="1:26" ht="15" thickBot="1" x14ac:dyDescent="0.3">
      <c r="A16" s="32">
        <v>6</v>
      </c>
      <c r="B16" s="43" t="s">
        <v>144</v>
      </c>
      <c r="C16" s="43" t="s">
        <v>79</v>
      </c>
      <c r="D16" s="44" t="s">
        <v>10</v>
      </c>
      <c r="E16" s="8">
        <v>1</v>
      </c>
      <c r="F16" s="6"/>
      <c r="G16" s="7"/>
    </row>
    <row r="17" spans="1:7" ht="14.4" x14ac:dyDescent="0.3">
      <c r="A17" s="27"/>
      <c r="B17" s="144"/>
      <c r="C17" s="145"/>
      <c r="D17" s="145"/>
      <c r="E17" s="145"/>
      <c r="F17" s="150"/>
      <c r="G17" s="30"/>
    </row>
    <row r="18" spans="1:7" ht="14.4" x14ac:dyDescent="0.25">
      <c r="A18" s="62"/>
      <c r="B18" s="63"/>
      <c r="C18" s="64"/>
      <c r="D18" s="45"/>
      <c r="E18" s="65"/>
      <c r="F18" s="25"/>
      <c r="G18" s="26"/>
    </row>
    <row r="19" spans="1:7" ht="13.8" x14ac:dyDescent="0.25">
      <c r="A19" s="141" t="s">
        <v>18</v>
      </c>
      <c r="B19" s="142"/>
      <c r="C19" s="142"/>
      <c r="D19" s="142"/>
      <c r="E19" s="142"/>
      <c r="F19" s="143"/>
      <c r="G19" s="28">
        <f>SUM(G8:G18)</f>
        <v>0</v>
      </c>
    </row>
    <row r="20" spans="1:7" ht="14.4" x14ac:dyDescent="0.3">
      <c r="A20" s="66"/>
      <c r="B20" s="135" t="s">
        <v>52</v>
      </c>
      <c r="C20" s="136"/>
      <c r="D20" s="136"/>
      <c r="E20" s="136"/>
      <c r="F20" s="136"/>
      <c r="G20" s="137"/>
    </row>
    <row r="21" spans="1:7" ht="14.4" x14ac:dyDescent="0.3">
      <c r="A21" s="66"/>
      <c r="B21" s="135" t="s">
        <v>53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58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57</v>
      </c>
      <c r="C23" s="136"/>
      <c r="D23" s="136"/>
      <c r="E23" s="136"/>
      <c r="F23" s="136"/>
      <c r="G23" s="137"/>
    </row>
    <row r="24" spans="1:7" ht="13.8" x14ac:dyDescent="0.25">
      <c r="B24" s="135" t="s">
        <v>61</v>
      </c>
      <c r="C24" s="136"/>
      <c r="D24" s="136"/>
      <c r="E24" s="136"/>
      <c r="F24" s="136"/>
      <c r="G24" s="137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</sheetData>
  <mergeCells count="16">
    <mergeCell ref="F10:G10"/>
    <mergeCell ref="F11:G11"/>
    <mergeCell ref="B23:G23"/>
    <mergeCell ref="B24:G24"/>
    <mergeCell ref="B15:C15"/>
    <mergeCell ref="B17:F17"/>
    <mergeCell ref="A19:F19"/>
    <mergeCell ref="B20:G20"/>
    <mergeCell ref="B21:G21"/>
    <mergeCell ref="B22:G22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J46"/>
  <sheetViews>
    <sheetView view="pageBreakPreview" zoomScale="60" workbookViewId="0">
      <selection activeCell="B6" sqref="B6"/>
    </sheetView>
  </sheetViews>
  <sheetFormatPr defaultRowHeight="13.2" x14ac:dyDescent="0.25"/>
  <cols>
    <col min="1" max="1" width="4.6640625" customWidth="1"/>
    <col min="2" max="2" width="30.6640625" customWidth="1"/>
    <col min="3" max="3" width="7.44140625" customWidth="1"/>
    <col min="4" max="4" width="8" customWidth="1"/>
    <col min="5" max="5" width="9.21875" customWidth="1"/>
    <col min="6" max="6" width="7.21875" customWidth="1"/>
    <col min="7" max="7" width="11.109375" customWidth="1"/>
    <col min="8" max="8" width="13.21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117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200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17"/>
      <c r="B8" s="16"/>
      <c r="C8" s="15"/>
      <c r="D8" s="15"/>
      <c r="E8" s="15"/>
      <c r="F8" s="15"/>
      <c r="G8" s="18"/>
      <c r="H8" s="16"/>
      <c r="I8" s="16"/>
    </row>
    <row r="9" spans="1:9" s="11" customFormat="1" hidden="1" x14ac:dyDescent="0.25">
      <c r="A9" s="17"/>
      <c r="B9" s="16"/>
      <c r="C9" s="15"/>
      <c r="D9" s="15"/>
      <c r="E9" s="15"/>
      <c r="F9" s="15"/>
      <c r="G9" s="18"/>
      <c r="H9" s="16"/>
      <c r="I9" s="16"/>
    </row>
    <row r="10" spans="1:9" s="11" customFormat="1" hidden="1" x14ac:dyDescent="0.25">
      <c r="A10" s="17"/>
      <c r="B10" s="16"/>
      <c r="C10" s="15"/>
      <c r="D10" s="15"/>
      <c r="E10" s="15"/>
      <c r="F10" s="15"/>
      <c r="G10" s="18"/>
      <c r="H10" s="16"/>
      <c r="I10" s="16"/>
    </row>
    <row r="11" spans="1:9" s="11" customFormat="1" hidden="1" x14ac:dyDescent="0.25">
      <c r="A11" s="17"/>
      <c r="B11" s="147"/>
      <c r="C11" s="148"/>
      <c r="D11" s="148"/>
      <c r="E11" s="148"/>
      <c r="F11" s="149"/>
      <c r="G11" s="19"/>
      <c r="H11" s="19"/>
      <c r="I11" s="14"/>
    </row>
    <row r="12" spans="1:9" s="11" customFormat="1" hidden="1" x14ac:dyDescent="0.25">
      <c r="A12" s="13"/>
      <c r="B12" s="14"/>
      <c r="C12" s="15"/>
      <c r="D12" s="15"/>
      <c r="E12" s="15"/>
      <c r="F12" s="15"/>
      <c r="G12" s="16"/>
      <c r="H12" s="16"/>
      <c r="I12" s="14"/>
    </row>
    <row r="13" spans="1:9" s="11" customFormat="1" hidden="1" x14ac:dyDescent="0.25">
      <c r="A13" s="17"/>
      <c r="B13" s="16"/>
      <c r="C13" s="15"/>
      <c r="D13" s="15"/>
      <c r="E13" s="15"/>
      <c r="F13" s="15"/>
      <c r="G13" s="18"/>
      <c r="H13" s="16"/>
      <c r="I13" s="14"/>
    </row>
    <row r="14" spans="1:9" s="11" customFormat="1" hidden="1" x14ac:dyDescent="0.25">
      <c r="A14" s="17"/>
      <c r="B14" s="16"/>
      <c r="C14" s="15"/>
      <c r="D14" s="15"/>
      <c r="E14" s="15"/>
      <c r="F14" s="15"/>
      <c r="G14" s="18"/>
      <c r="H14" s="16"/>
      <c r="I14" s="14"/>
    </row>
    <row r="15" spans="1:9" s="11" customFormat="1" hidden="1" x14ac:dyDescent="0.25">
      <c r="A15" s="17"/>
      <c r="B15" s="16"/>
      <c r="C15" s="15"/>
      <c r="D15" s="15"/>
      <c r="E15" s="15"/>
      <c r="F15" s="15"/>
      <c r="G15" s="18"/>
      <c r="H15" s="16"/>
      <c r="I15" s="14"/>
    </row>
    <row r="16" spans="1:9" s="11" customFormat="1" hidden="1" x14ac:dyDescent="0.25">
      <c r="A16" s="17"/>
      <c r="B16" s="16"/>
      <c r="C16" s="15"/>
      <c r="D16" s="15"/>
      <c r="E16" s="15"/>
      <c r="F16" s="15"/>
      <c r="G16" s="18"/>
      <c r="H16" s="16"/>
      <c r="I16" s="14"/>
    </row>
    <row r="17" spans="1:10" s="11" customFormat="1" hidden="1" x14ac:dyDescent="0.25">
      <c r="A17" s="17"/>
      <c r="B17" s="147"/>
      <c r="C17" s="148"/>
      <c r="D17" s="148"/>
      <c r="E17" s="148"/>
      <c r="F17" s="149"/>
      <c r="G17" s="19"/>
      <c r="H17" s="14"/>
      <c r="I17" s="14"/>
    </row>
    <row r="18" spans="1:10" s="11" customFormat="1" hidden="1" x14ac:dyDescent="0.25">
      <c r="A18" s="13"/>
      <c r="B18" s="14"/>
      <c r="C18" s="15"/>
      <c r="D18" s="15"/>
      <c r="E18" s="15"/>
      <c r="F18" s="15"/>
      <c r="G18" s="16"/>
      <c r="H18" s="16"/>
      <c r="I18" s="14"/>
    </row>
    <row r="19" spans="1:10" s="11" customFormat="1" hidden="1" x14ac:dyDescent="0.25">
      <c r="A19" s="17"/>
      <c r="B19" s="16"/>
      <c r="C19" s="15"/>
      <c r="D19" s="15"/>
      <c r="E19" s="15"/>
      <c r="F19" s="15"/>
      <c r="G19" s="18"/>
      <c r="H19" s="18"/>
      <c r="I19" s="14"/>
    </row>
    <row r="20" spans="1:10" s="11" customFormat="1" hidden="1" x14ac:dyDescent="0.25">
      <c r="A20" s="17"/>
      <c r="B20" s="16"/>
      <c r="C20" s="15"/>
      <c r="D20" s="15"/>
      <c r="E20" s="15"/>
      <c r="F20" s="15"/>
      <c r="G20" s="18"/>
      <c r="H20" s="18"/>
      <c r="I20" s="14"/>
    </row>
    <row r="21" spans="1:10" s="11" customFormat="1" hidden="1" x14ac:dyDescent="0.25">
      <c r="A21" s="17"/>
      <c r="B21" s="16"/>
      <c r="C21" s="15"/>
      <c r="D21" s="20"/>
      <c r="E21" s="20"/>
      <c r="F21" s="15"/>
      <c r="G21" s="18"/>
      <c r="H21" s="18"/>
      <c r="I21" s="14"/>
      <c r="J21" s="21"/>
    </row>
    <row r="22" spans="1:10" s="11" customFormat="1" hidden="1" x14ac:dyDescent="0.25">
      <c r="A22" s="17"/>
      <c r="B22" s="16"/>
      <c r="C22" s="15"/>
      <c r="D22" s="15"/>
      <c r="E22" s="15"/>
      <c r="F22" s="15"/>
      <c r="G22" s="18"/>
      <c r="H22" s="18"/>
      <c r="I22" s="14"/>
    </row>
    <row r="23" spans="1:10" s="11" customFormat="1" hidden="1" x14ac:dyDescent="0.25">
      <c r="A23" s="17"/>
      <c r="B23" s="16"/>
      <c r="C23" s="15"/>
      <c r="D23" s="15"/>
      <c r="E23" s="15"/>
      <c r="F23" s="15"/>
      <c r="G23" s="18"/>
      <c r="H23" s="18"/>
      <c r="I23" s="14"/>
    </row>
    <row r="24" spans="1:10" s="11" customFormat="1" hidden="1" x14ac:dyDescent="0.25">
      <c r="A24" s="17"/>
      <c r="B24" s="147"/>
      <c r="C24" s="148"/>
      <c r="D24" s="148"/>
      <c r="E24" s="148"/>
      <c r="F24" s="149"/>
      <c r="G24" s="19"/>
      <c r="H24" s="19"/>
      <c r="I24" s="14"/>
    </row>
    <row r="25" spans="1:10" s="11" customFormat="1" hidden="1" x14ac:dyDescent="0.25">
      <c r="A25" s="17"/>
      <c r="B25" s="16"/>
      <c r="C25" s="15"/>
      <c r="D25" s="15"/>
      <c r="E25" s="15"/>
      <c r="F25" s="15"/>
      <c r="G25" s="16"/>
      <c r="H25" s="16"/>
      <c r="I25" s="14"/>
    </row>
    <row r="26" spans="1:10" s="11" customFormat="1" hidden="1" x14ac:dyDescent="0.25">
      <c r="A26" s="13"/>
      <c r="B26" s="14"/>
      <c r="C26" s="15"/>
      <c r="D26" s="15"/>
      <c r="E26" s="15"/>
      <c r="F26" s="15"/>
      <c r="G26" s="16"/>
      <c r="H26" s="16"/>
      <c r="I26" s="14"/>
    </row>
    <row r="27" spans="1:10" s="11" customFormat="1" hidden="1" x14ac:dyDescent="0.25">
      <c r="A27" s="17"/>
      <c r="B27" s="16"/>
      <c r="C27" s="15"/>
      <c r="D27" s="15"/>
      <c r="E27" s="15"/>
      <c r="F27" s="15"/>
      <c r="G27" s="16"/>
      <c r="H27" s="16"/>
      <c r="I27" s="14"/>
    </row>
    <row r="28" spans="1:10" s="11" customFormat="1" hidden="1" x14ac:dyDescent="0.25">
      <c r="A28" s="17"/>
      <c r="B28" s="16"/>
      <c r="C28" s="15"/>
      <c r="D28" s="15"/>
      <c r="E28" s="15"/>
      <c r="F28" s="15"/>
      <c r="G28" s="16"/>
      <c r="H28" s="16"/>
      <c r="I28" s="14"/>
    </row>
    <row r="29" spans="1:10" s="11" customFormat="1" hidden="1" x14ac:dyDescent="0.25">
      <c r="A29" s="17"/>
      <c r="B29" s="16"/>
      <c r="C29" s="15"/>
      <c r="D29" s="15"/>
      <c r="E29" s="15"/>
      <c r="F29" s="15"/>
      <c r="G29" s="16"/>
      <c r="H29" s="16"/>
      <c r="I29" s="14"/>
    </row>
    <row r="30" spans="1:10" s="11" customFormat="1" hidden="1" x14ac:dyDescent="0.25">
      <c r="A30" s="17"/>
      <c r="B30" s="37"/>
      <c r="C30" s="38"/>
      <c r="D30" s="38"/>
      <c r="E30" s="38"/>
      <c r="F30" s="15"/>
      <c r="G30" s="16"/>
      <c r="H30" s="16"/>
      <c r="I30" s="14"/>
    </row>
    <row r="31" spans="1:10" s="11" customFormat="1" hidden="1" x14ac:dyDescent="0.25">
      <c r="A31" s="17"/>
      <c r="B31" s="147"/>
      <c r="C31" s="148"/>
      <c r="D31" s="148"/>
      <c r="E31" s="148"/>
      <c r="F31" s="149"/>
      <c r="G31" s="19"/>
      <c r="H31" s="14"/>
      <c r="I31" s="14"/>
    </row>
    <row r="32" spans="1:10" s="11" customFormat="1" hidden="1" x14ac:dyDescent="0.25">
      <c r="A32" s="17"/>
      <c r="B32" s="16"/>
      <c r="C32" s="15"/>
      <c r="D32" s="15"/>
      <c r="E32" s="15"/>
      <c r="F32" s="15"/>
      <c r="G32" s="14"/>
      <c r="H32" s="14"/>
      <c r="I32" s="14"/>
    </row>
    <row r="33" spans="1:10" s="11" customFormat="1" x14ac:dyDescent="0.25">
      <c r="A33" s="13">
        <v>2</v>
      </c>
      <c r="B33" s="14" t="s">
        <v>37</v>
      </c>
      <c r="C33" s="15"/>
      <c r="D33" s="15"/>
      <c r="E33" s="15"/>
      <c r="F33" s="15"/>
      <c r="G33" s="16"/>
      <c r="H33" s="16"/>
      <c r="I33" s="14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  <c r="J38" s="21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3">
        <v>3</v>
      </c>
      <c r="B42" s="14" t="s">
        <v>42</v>
      </c>
      <c r="C42" s="15"/>
      <c r="D42" s="15"/>
      <c r="E42" s="15"/>
      <c r="F42" s="15"/>
      <c r="G42" s="16"/>
      <c r="H42" s="16"/>
      <c r="I42" s="14"/>
    </row>
    <row r="43" spans="1:10" s="11" customFormat="1" x14ac:dyDescent="0.25">
      <c r="A43" s="16"/>
      <c r="B43" s="16" t="s">
        <v>49</v>
      </c>
      <c r="C43" s="15">
        <v>1</v>
      </c>
      <c r="D43" s="15">
        <v>50</v>
      </c>
      <c r="E43" s="15"/>
      <c r="F43" s="15"/>
      <c r="G43" s="14">
        <f t="shared" ref="G43:G45" si="0">D43*C43</f>
        <v>50</v>
      </c>
      <c r="H43" s="14">
        <f t="shared" ref="H43:H45" si="1">G43</f>
        <v>50</v>
      </c>
      <c r="I43" s="14" t="s">
        <v>9</v>
      </c>
    </row>
    <row r="44" spans="1:10" s="11" customFormat="1" x14ac:dyDescent="0.25">
      <c r="A44" s="16"/>
      <c r="B44" s="16"/>
      <c r="C44" s="15"/>
      <c r="D44" s="15"/>
      <c r="E44" s="15"/>
      <c r="F44" s="15"/>
      <c r="G44" s="14"/>
      <c r="H44" s="14"/>
      <c r="I44" s="14"/>
    </row>
    <row r="45" spans="1:10" s="11" customFormat="1" x14ac:dyDescent="0.25">
      <c r="A45" s="16"/>
      <c r="B45" s="16" t="s">
        <v>19</v>
      </c>
      <c r="C45" s="15">
        <v>1</v>
      </c>
      <c r="D45" s="15">
        <v>1</v>
      </c>
      <c r="E45" s="15"/>
      <c r="F45" s="15"/>
      <c r="G45" s="14">
        <f t="shared" si="0"/>
        <v>1</v>
      </c>
      <c r="H45" s="14">
        <f t="shared" si="1"/>
        <v>1</v>
      </c>
      <c r="I45" s="14" t="s">
        <v>43</v>
      </c>
    </row>
    <row r="46" spans="1:10" s="11" customFormat="1" x14ac:dyDescent="0.25">
      <c r="A46" s="17"/>
      <c r="B46" s="16"/>
      <c r="C46" s="15"/>
      <c r="D46" s="15"/>
      <c r="E46" s="15"/>
      <c r="F46" s="15"/>
      <c r="G46" s="14"/>
      <c r="H46" s="14"/>
      <c r="I46" s="14"/>
    </row>
  </sheetData>
  <mergeCells count="7">
    <mergeCell ref="B41:F41"/>
    <mergeCell ref="A1:H1"/>
    <mergeCell ref="A2:I2"/>
    <mergeCell ref="B11:F11"/>
    <mergeCell ref="B17:F17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Z64"/>
  <sheetViews>
    <sheetView view="pageBreakPreview" zoomScale="60" workbookViewId="0">
      <selection activeCell="F12" sqref="F12:G16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116</v>
      </c>
      <c r="C4" s="51" t="s">
        <v>130</v>
      </c>
      <c r="D4" s="115" t="s">
        <v>200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3" t="s">
        <v>237</v>
      </c>
      <c r="C10" s="99"/>
      <c r="D10" s="95"/>
      <c r="E10" s="95"/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350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43.2" x14ac:dyDescent="0.25">
      <c r="A12" s="32">
        <v>2</v>
      </c>
      <c r="B12" s="2" t="s">
        <v>8</v>
      </c>
      <c r="C12" s="3" t="s">
        <v>240</v>
      </c>
      <c r="D12" s="4" t="s">
        <v>9</v>
      </c>
      <c r="E12" s="5">
        <v>50</v>
      </c>
      <c r="F12" s="6"/>
      <c r="G12" s="7"/>
    </row>
    <row r="13" spans="1:26" ht="14.4" x14ac:dyDescent="0.25">
      <c r="A13" s="32">
        <v>3</v>
      </c>
      <c r="B13" s="43" t="s">
        <v>236</v>
      </c>
      <c r="C13" s="3" t="s">
        <v>69</v>
      </c>
      <c r="D13" s="44" t="s">
        <v>10</v>
      </c>
      <c r="E13" s="8">
        <v>1</v>
      </c>
      <c r="F13" s="6"/>
      <c r="G13" s="7"/>
    </row>
    <row r="14" spans="1:26" ht="14.4" x14ac:dyDescent="0.25">
      <c r="A14" s="32">
        <v>4</v>
      </c>
      <c r="B14" s="43" t="s">
        <v>47</v>
      </c>
      <c r="C14" s="3" t="s">
        <v>48</v>
      </c>
      <c r="D14" s="44" t="s">
        <v>9</v>
      </c>
      <c r="E14" s="8">
        <v>350</v>
      </c>
      <c r="F14" s="6"/>
      <c r="G14" s="7"/>
    </row>
    <row r="15" spans="1:26" ht="14.4" x14ac:dyDescent="0.25">
      <c r="A15" s="32">
        <v>5</v>
      </c>
      <c r="B15" s="118" t="s">
        <v>50</v>
      </c>
      <c r="C15" s="119"/>
      <c r="D15" s="44" t="s">
        <v>10</v>
      </c>
      <c r="E15" s="4">
        <v>1</v>
      </c>
      <c r="F15" s="6"/>
      <c r="G15" s="7"/>
    </row>
    <row r="16" spans="1:26" ht="15" thickBot="1" x14ac:dyDescent="0.3">
      <c r="A16" s="32">
        <v>6</v>
      </c>
      <c r="B16" s="43" t="s">
        <v>144</v>
      </c>
      <c r="C16" s="43" t="s">
        <v>79</v>
      </c>
      <c r="D16" s="44" t="s">
        <v>10</v>
      </c>
      <c r="E16" s="8">
        <v>1</v>
      </c>
      <c r="F16" s="6"/>
      <c r="G16" s="7"/>
    </row>
    <row r="17" spans="1:7" ht="14.4" x14ac:dyDescent="0.3">
      <c r="A17" s="27"/>
      <c r="B17" s="144"/>
      <c r="C17" s="145"/>
      <c r="D17" s="145"/>
      <c r="E17" s="145"/>
      <c r="F17" s="150"/>
      <c r="G17" s="30"/>
    </row>
    <row r="18" spans="1:7" ht="14.4" x14ac:dyDescent="0.25">
      <c r="A18" s="62"/>
      <c r="B18" s="63"/>
      <c r="C18" s="64"/>
      <c r="D18" s="45"/>
      <c r="E18" s="65"/>
      <c r="F18" s="25"/>
      <c r="G18" s="26"/>
    </row>
    <row r="19" spans="1:7" ht="13.8" x14ac:dyDescent="0.25">
      <c r="A19" s="141" t="s">
        <v>18</v>
      </c>
      <c r="B19" s="142"/>
      <c r="C19" s="142"/>
      <c r="D19" s="142"/>
      <c r="E19" s="142"/>
      <c r="F19" s="143"/>
      <c r="G19" s="28">
        <f>SUM(G8:G18)</f>
        <v>0</v>
      </c>
    </row>
    <row r="20" spans="1:7" ht="14.4" x14ac:dyDescent="0.3">
      <c r="A20" s="66"/>
      <c r="B20" s="135" t="s">
        <v>52</v>
      </c>
      <c r="C20" s="136"/>
      <c r="D20" s="136"/>
      <c r="E20" s="136"/>
      <c r="F20" s="136"/>
      <c r="G20" s="137"/>
    </row>
    <row r="21" spans="1:7" ht="14.4" x14ac:dyDescent="0.3">
      <c r="A21" s="66"/>
      <c r="B21" s="135" t="s">
        <v>53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58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57</v>
      </c>
      <c r="C23" s="136"/>
      <c r="D23" s="136"/>
      <c r="E23" s="136"/>
      <c r="F23" s="136"/>
      <c r="G23" s="137"/>
    </row>
    <row r="24" spans="1:7" ht="13.8" x14ac:dyDescent="0.25">
      <c r="B24" s="135" t="s">
        <v>61</v>
      </c>
      <c r="C24" s="136"/>
      <c r="D24" s="136"/>
      <c r="E24" s="136"/>
      <c r="F24" s="136"/>
      <c r="G24" s="137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</sheetData>
  <mergeCells count="16">
    <mergeCell ref="F10:G10"/>
    <mergeCell ref="F11:G11"/>
    <mergeCell ref="B23:G23"/>
    <mergeCell ref="B24:G24"/>
    <mergeCell ref="B15:C15"/>
    <mergeCell ref="B17:F17"/>
    <mergeCell ref="A19:F19"/>
    <mergeCell ref="B20:G20"/>
    <mergeCell ref="B21:G21"/>
    <mergeCell ref="B22:G22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J14"/>
  <sheetViews>
    <sheetView view="pageBreakPreview" zoomScale="60" workbookViewId="0">
      <selection activeCell="B8" sqref="B8"/>
    </sheetView>
  </sheetViews>
  <sheetFormatPr defaultRowHeight="13.2" x14ac:dyDescent="0.25"/>
  <cols>
    <col min="1" max="1" width="5.44140625" customWidth="1"/>
    <col min="2" max="2" width="28.77734375" customWidth="1"/>
    <col min="3" max="3" width="7.33203125" customWidth="1"/>
    <col min="4" max="4" width="8.5546875" customWidth="1"/>
    <col min="5" max="5" width="9.5546875" customWidth="1"/>
    <col min="6" max="6" width="7.77734375" customWidth="1"/>
    <col min="7" max="7" width="11.77734375" customWidth="1"/>
    <col min="8" max="8" width="12.88671875" customWidth="1"/>
  </cols>
  <sheetData>
    <row r="1" spans="1:10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10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10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10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10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10" s="11" customFormat="1" x14ac:dyDescent="0.25">
      <c r="A6" s="13"/>
      <c r="B6" s="14" t="s">
        <v>117</v>
      </c>
      <c r="C6" s="15"/>
      <c r="D6" s="15"/>
      <c r="E6" s="15"/>
      <c r="F6" s="15"/>
      <c r="G6" s="16"/>
      <c r="H6" s="16"/>
      <c r="I6" s="16"/>
    </row>
    <row r="7" spans="1:10" s="11" customFormat="1" x14ac:dyDescent="0.25">
      <c r="A7" s="13"/>
      <c r="B7" s="16" t="s">
        <v>46</v>
      </c>
      <c r="C7" s="15">
        <v>0</v>
      </c>
      <c r="D7" s="15">
        <v>350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10" s="11" customFormat="1" x14ac:dyDescent="0.25">
      <c r="A8" s="17"/>
      <c r="B8" s="16"/>
      <c r="C8" s="15"/>
      <c r="D8" s="15"/>
      <c r="E8" s="15"/>
      <c r="F8" s="15"/>
      <c r="G8" s="14"/>
      <c r="H8" s="14"/>
      <c r="I8" s="14"/>
    </row>
    <row r="9" spans="1:10" s="11" customFormat="1" x14ac:dyDescent="0.25">
      <c r="A9" s="13">
        <v>2</v>
      </c>
      <c r="B9" s="14" t="s">
        <v>42</v>
      </c>
      <c r="C9" s="15"/>
      <c r="D9" s="15"/>
      <c r="E9" s="15"/>
      <c r="F9" s="15"/>
      <c r="G9" s="16"/>
      <c r="H9" s="16"/>
      <c r="I9" s="14"/>
    </row>
    <row r="10" spans="1:10" s="11" customFormat="1" x14ac:dyDescent="0.25">
      <c r="A10" s="16"/>
      <c r="B10" s="16" t="s">
        <v>49</v>
      </c>
      <c r="C10" s="15">
        <v>1</v>
      </c>
      <c r="D10" s="15">
        <v>50</v>
      </c>
      <c r="E10" s="15"/>
      <c r="F10" s="15"/>
      <c r="G10" s="14">
        <f t="shared" ref="G10:G13" si="0">D10*C10</f>
        <v>50</v>
      </c>
      <c r="H10" s="14">
        <f t="shared" ref="H10:H13" si="1">G10</f>
        <v>50</v>
      </c>
      <c r="I10" s="14" t="s">
        <v>9</v>
      </c>
    </row>
    <row r="11" spans="1:10" s="11" customFormat="1" x14ac:dyDescent="0.25">
      <c r="A11" s="16"/>
      <c r="B11" s="16"/>
      <c r="C11" s="15"/>
      <c r="D11" s="15"/>
      <c r="E11" s="15"/>
      <c r="F11" s="15"/>
      <c r="G11" s="14"/>
      <c r="H11" s="14"/>
      <c r="I11" s="14"/>
    </row>
    <row r="12" spans="1:10" s="11" customFormat="1" x14ac:dyDescent="0.25">
      <c r="A12" s="16"/>
      <c r="B12" s="16"/>
      <c r="C12" s="15"/>
      <c r="D12" s="15"/>
      <c r="E12" s="15"/>
      <c r="F12" s="15"/>
      <c r="G12" s="14"/>
      <c r="H12" s="14"/>
      <c r="I12" s="14"/>
      <c r="J12" s="39"/>
    </row>
    <row r="13" spans="1:10" s="11" customFormat="1" x14ac:dyDescent="0.25">
      <c r="A13" s="16"/>
      <c r="B13" s="16" t="s">
        <v>19</v>
      </c>
      <c r="C13" s="15">
        <v>1</v>
      </c>
      <c r="D13" s="15">
        <v>1</v>
      </c>
      <c r="E13" s="15"/>
      <c r="F13" s="15"/>
      <c r="G13" s="14">
        <f t="shared" si="0"/>
        <v>1</v>
      </c>
      <c r="H13" s="14">
        <f t="shared" si="1"/>
        <v>1</v>
      </c>
      <c r="I13" s="14" t="s">
        <v>43</v>
      </c>
    </row>
    <row r="14" spans="1:10" s="11" customFormat="1" x14ac:dyDescent="0.25">
      <c r="A14" s="17"/>
      <c r="B14" s="16"/>
      <c r="C14" s="15"/>
      <c r="D14" s="15"/>
      <c r="E14" s="15"/>
      <c r="F14" s="15"/>
      <c r="G14" s="14"/>
      <c r="H14" s="14"/>
      <c r="I14" s="14"/>
    </row>
  </sheetData>
  <mergeCells count="2">
    <mergeCell ref="A1:H1"/>
    <mergeCell ref="A2:I2"/>
  </mergeCells>
  <pageMargins left="0.7" right="0.7" top="0.75" bottom="0.75" header="0.3" footer="0.3"/>
  <pageSetup scale="95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Z68"/>
  <sheetViews>
    <sheetView view="pageBreakPreview" topLeftCell="A4" zoomScale="60" workbookViewId="0">
      <selection activeCell="F12" sqref="F12:G20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97</v>
      </c>
      <c r="C4" s="51" t="s">
        <v>73</v>
      </c>
      <c r="D4" s="115" t="s">
        <v>201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99" t="s">
        <v>235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1000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7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1000</v>
      </c>
      <c r="F18" s="6"/>
      <c r="G18" s="7"/>
    </row>
    <row r="19" spans="1:7" ht="14.4" x14ac:dyDescent="0.25">
      <c r="A19" s="32">
        <v>9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32">
        <v>10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6">
    <mergeCell ref="F10:G10"/>
    <mergeCell ref="F11:G11"/>
    <mergeCell ref="B27:G27"/>
    <mergeCell ref="B28:G28"/>
    <mergeCell ref="B19:C19"/>
    <mergeCell ref="B21:F21"/>
    <mergeCell ref="A23:F23"/>
    <mergeCell ref="B24:G24"/>
    <mergeCell ref="B25:G25"/>
    <mergeCell ref="B26:G26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63"/>
  <sheetViews>
    <sheetView topLeftCell="A3" workbookViewId="0">
      <selection activeCell="F11" sqref="F11:G16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06" t="s">
        <v>0</v>
      </c>
      <c r="B1" s="106"/>
      <c r="C1" s="106"/>
      <c r="D1" s="106"/>
      <c r="E1" s="106"/>
      <c r="F1" s="106"/>
      <c r="G1" s="106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11" t="s">
        <v>63</v>
      </c>
      <c r="B3" s="112"/>
      <c r="C3" s="112"/>
      <c r="D3" s="112"/>
      <c r="E3" s="112"/>
      <c r="F3" s="112"/>
      <c r="G3" s="112"/>
    </row>
    <row r="4" spans="1:26" ht="32.25" customHeight="1" x14ac:dyDescent="0.25">
      <c r="A4" s="50"/>
      <c r="B4" s="51" t="s">
        <v>83</v>
      </c>
      <c r="C4" s="51" t="s">
        <v>73</v>
      </c>
      <c r="D4" s="115" t="s">
        <v>153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14" t="s">
        <v>51</v>
      </c>
      <c r="C9" s="114"/>
      <c r="D9" s="114"/>
      <c r="E9" s="114"/>
      <c r="F9" s="114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2</v>
      </c>
      <c r="B11" s="92" t="s">
        <v>231</v>
      </c>
      <c r="C11" s="93" t="s">
        <v>234</v>
      </c>
      <c r="D11" s="98" t="s">
        <v>12</v>
      </c>
      <c r="E11" s="95">
        <v>12.75</v>
      </c>
      <c r="F11" s="96"/>
      <c r="G11" s="9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8.8" x14ac:dyDescent="0.25">
      <c r="A12" s="32">
        <v>3</v>
      </c>
      <c r="B12" s="43" t="s">
        <v>14</v>
      </c>
      <c r="C12" s="9" t="s">
        <v>15</v>
      </c>
      <c r="D12" s="44" t="s">
        <v>12</v>
      </c>
      <c r="E12" s="5">
        <v>42.19</v>
      </c>
      <c r="F12" s="6"/>
      <c r="G12" s="7"/>
    </row>
    <row r="13" spans="1:26" ht="14.4" x14ac:dyDescent="0.3">
      <c r="A13" s="32">
        <v>4</v>
      </c>
      <c r="B13" s="43" t="s">
        <v>232</v>
      </c>
      <c r="C13" s="9" t="s">
        <v>233</v>
      </c>
      <c r="D13" s="44" t="s">
        <v>12</v>
      </c>
      <c r="E13" s="5">
        <v>8.25</v>
      </c>
      <c r="F13" s="97"/>
      <c r="G13" s="7"/>
    </row>
    <row r="14" spans="1:26" ht="43.2" x14ac:dyDescent="0.25">
      <c r="A14" s="32">
        <v>5</v>
      </c>
      <c r="B14" s="43" t="s">
        <v>16</v>
      </c>
      <c r="C14" s="10" t="s">
        <v>17</v>
      </c>
      <c r="D14" s="44" t="s">
        <v>20</v>
      </c>
      <c r="E14" s="5">
        <v>24.75</v>
      </c>
      <c r="F14" s="6"/>
      <c r="G14" s="7"/>
    </row>
    <row r="15" spans="1:26" ht="14.4" x14ac:dyDescent="0.25">
      <c r="A15" s="32">
        <v>6</v>
      </c>
      <c r="B15" s="118" t="s">
        <v>50</v>
      </c>
      <c r="C15" s="119"/>
      <c r="D15" s="44" t="s">
        <v>10</v>
      </c>
      <c r="E15" s="4">
        <v>1</v>
      </c>
      <c r="F15" s="6"/>
      <c r="G15" s="7"/>
    </row>
    <row r="16" spans="1:26" ht="14.4" x14ac:dyDescent="0.25">
      <c r="A16" s="32">
        <v>7</v>
      </c>
      <c r="B16" s="43" t="s">
        <v>144</v>
      </c>
      <c r="C16" s="43" t="s">
        <v>79</v>
      </c>
      <c r="D16" s="44" t="s">
        <v>10</v>
      </c>
      <c r="E16" s="8">
        <v>1</v>
      </c>
      <c r="F16" s="6"/>
      <c r="G16" s="7"/>
    </row>
    <row r="17" spans="1:7" ht="14.4" x14ac:dyDescent="0.25">
      <c r="A17" s="62"/>
      <c r="B17" s="63"/>
      <c r="C17" s="64"/>
      <c r="D17" s="45"/>
      <c r="E17" s="65"/>
      <c r="F17" s="25"/>
      <c r="G17" s="26"/>
    </row>
    <row r="18" spans="1:7" ht="13.8" x14ac:dyDescent="0.25">
      <c r="A18" s="108" t="s">
        <v>18</v>
      </c>
      <c r="B18" s="109"/>
      <c r="C18" s="109"/>
      <c r="D18" s="109"/>
      <c r="E18" s="109"/>
      <c r="F18" s="109"/>
      <c r="G18" s="28">
        <f>SUM(G8:G17)</f>
        <v>0</v>
      </c>
    </row>
    <row r="19" spans="1:7" ht="14.4" x14ac:dyDescent="0.3">
      <c r="A19" s="66"/>
      <c r="B19" s="107" t="s">
        <v>52</v>
      </c>
      <c r="C19" s="107"/>
      <c r="D19" s="107"/>
      <c r="E19" s="107"/>
      <c r="F19" s="107"/>
      <c r="G19" s="107"/>
    </row>
    <row r="20" spans="1:7" ht="14.4" x14ac:dyDescent="0.3">
      <c r="A20" s="66"/>
      <c r="B20" s="107" t="s">
        <v>53</v>
      </c>
      <c r="C20" s="107"/>
      <c r="D20" s="107"/>
      <c r="E20" s="107"/>
      <c r="F20" s="107"/>
      <c r="G20" s="107"/>
    </row>
    <row r="21" spans="1:7" ht="14.4" x14ac:dyDescent="0.3">
      <c r="A21" s="66"/>
      <c r="B21" s="107" t="s">
        <v>58</v>
      </c>
      <c r="C21" s="107"/>
      <c r="D21" s="107"/>
      <c r="E21" s="107"/>
      <c r="F21" s="107"/>
      <c r="G21" s="107"/>
    </row>
    <row r="22" spans="1:7" ht="14.4" x14ac:dyDescent="0.3">
      <c r="A22" s="66"/>
      <c r="B22" s="107" t="s">
        <v>57</v>
      </c>
      <c r="C22" s="107"/>
      <c r="D22" s="107"/>
      <c r="E22" s="107"/>
      <c r="F22" s="107"/>
      <c r="G22" s="107"/>
    </row>
    <row r="23" spans="1:7" ht="13.8" x14ac:dyDescent="0.25">
      <c r="B23" s="107" t="s">
        <v>61</v>
      </c>
      <c r="C23" s="107"/>
      <c r="D23" s="107"/>
      <c r="E23" s="107"/>
      <c r="F23" s="107"/>
      <c r="G23" s="107"/>
    </row>
    <row r="24" spans="1:7" x14ac:dyDescent="0.25">
      <c r="C24"/>
      <c r="D24"/>
      <c r="E24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</sheetData>
  <mergeCells count="14">
    <mergeCell ref="F10:G10"/>
    <mergeCell ref="B22:G22"/>
    <mergeCell ref="B23:G23"/>
    <mergeCell ref="B15:C15"/>
    <mergeCell ref="A18:F18"/>
    <mergeCell ref="B19:G19"/>
    <mergeCell ref="B20:G20"/>
    <mergeCell ref="B21:G21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fitToHeight="0"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J48"/>
  <sheetViews>
    <sheetView view="pageBreakPreview" zoomScale="60" workbookViewId="0">
      <selection activeCell="A49" sqref="A49:I50"/>
    </sheetView>
  </sheetViews>
  <sheetFormatPr defaultRowHeight="13.2" x14ac:dyDescent="0.25"/>
  <cols>
    <col min="1" max="1" width="5" customWidth="1"/>
    <col min="2" max="2" width="30.44140625" customWidth="1"/>
    <col min="3" max="3" width="7.44140625" customWidth="1"/>
    <col min="4" max="4" width="8" customWidth="1"/>
    <col min="5" max="5" width="8.109375" customWidth="1"/>
    <col min="7" max="7" width="11.109375" customWidth="1"/>
    <col min="8" max="8" width="11.77734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1000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76"/>
      <c r="B43" s="77"/>
      <c r="C43" s="78"/>
      <c r="D43" s="78"/>
      <c r="E43" s="78"/>
      <c r="F43" s="78"/>
      <c r="G43" s="82"/>
      <c r="H43" s="82"/>
      <c r="I43" s="82"/>
    </row>
    <row r="44" spans="1:10" s="11" customFormat="1" x14ac:dyDescent="0.25">
      <c r="A44" s="13">
        <v>6</v>
      </c>
      <c r="B44" s="14" t="s">
        <v>42</v>
      </c>
      <c r="C44" s="15"/>
      <c r="D44" s="15"/>
      <c r="E44" s="15"/>
      <c r="F44" s="15"/>
      <c r="G44" s="16"/>
      <c r="H44" s="16"/>
      <c r="I44" s="14"/>
    </row>
    <row r="45" spans="1:10" s="11" customFormat="1" x14ac:dyDescent="0.25">
      <c r="A45" s="16"/>
      <c r="B45" s="16" t="s">
        <v>49</v>
      </c>
      <c r="C45" s="15">
        <v>1</v>
      </c>
      <c r="D45" s="15">
        <v>50</v>
      </c>
      <c r="E45" s="15"/>
      <c r="F45" s="15"/>
      <c r="G45" s="14">
        <f t="shared" ref="G45:G47" si="0">D45*C45</f>
        <v>50</v>
      </c>
      <c r="H45" s="14">
        <f t="shared" ref="H45:H47" si="1">G45</f>
        <v>50</v>
      </c>
      <c r="I45" s="14" t="s">
        <v>9</v>
      </c>
    </row>
    <row r="46" spans="1:10" s="11" customFormat="1" x14ac:dyDescent="0.25">
      <c r="A46" s="16"/>
      <c r="B46" s="16"/>
      <c r="C46" s="15"/>
      <c r="D46" s="15"/>
      <c r="E46" s="15"/>
      <c r="F46" s="15"/>
      <c r="G46" s="14"/>
      <c r="H46" s="14"/>
      <c r="I46" s="14"/>
      <c r="J46" s="39"/>
    </row>
    <row r="47" spans="1:10" s="11" customFormat="1" x14ac:dyDescent="0.25">
      <c r="A47" s="16"/>
      <c r="B47" s="16" t="s">
        <v>19</v>
      </c>
      <c r="C47" s="15">
        <v>1</v>
      </c>
      <c r="D47" s="15">
        <v>1</v>
      </c>
      <c r="E47" s="15"/>
      <c r="F47" s="15"/>
      <c r="G47" s="14">
        <f t="shared" si="0"/>
        <v>1</v>
      </c>
      <c r="H47" s="14">
        <f t="shared" si="1"/>
        <v>1</v>
      </c>
      <c r="I47" s="14" t="s">
        <v>43</v>
      </c>
    </row>
    <row r="48" spans="1:10" s="11" customFormat="1" x14ac:dyDescent="0.25">
      <c r="A48" s="17"/>
      <c r="B48" s="16"/>
      <c r="C48" s="15"/>
      <c r="D48" s="15"/>
      <c r="E48" s="15"/>
      <c r="F48" s="15"/>
      <c r="G48" s="14"/>
      <c r="H48" s="14"/>
      <c r="I48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Z65"/>
  <sheetViews>
    <sheetView view="pageBreakPreview" topLeftCell="A4" zoomScale="60" workbookViewId="0">
      <selection activeCell="F11" sqref="F11:G17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136</v>
      </c>
      <c r="C4" s="51" t="s">
        <v>130</v>
      </c>
      <c r="D4" s="115" t="s">
        <v>202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99" t="s">
        <v>235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2</v>
      </c>
      <c r="B11" s="92" t="s">
        <v>231</v>
      </c>
      <c r="C11" s="93" t="s">
        <v>234</v>
      </c>
      <c r="D11" s="98" t="s">
        <v>12</v>
      </c>
      <c r="E11" s="95">
        <v>12.75</v>
      </c>
      <c r="F11" s="96"/>
      <c r="G11" s="9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8.8" x14ac:dyDescent="0.25">
      <c r="A12" s="32">
        <v>3</v>
      </c>
      <c r="B12" s="43" t="s">
        <v>14</v>
      </c>
      <c r="C12" s="9" t="s">
        <v>15</v>
      </c>
      <c r="D12" s="44" t="s">
        <v>12</v>
      </c>
      <c r="E12" s="5">
        <v>42.19</v>
      </c>
      <c r="F12" s="6"/>
      <c r="G12" s="7"/>
    </row>
    <row r="13" spans="1:26" ht="14.4" x14ac:dyDescent="0.3">
      <c r="A13" s="32">
        <v>4</v>
      </c>
      <c r="B13" s="43" t="s">
        <v>232</v>
      </c>
      <c r="C13" s="9" t="s">
        <v>233</v>
      </c>
      <c r="D13" s="44" t="s">
        <v>12</v>
      </c>
      <c r="E13" s="5">
        <v>8.25</v>
      </c>
      <c r="F13" s="97"/>
      <c r="G13" s="7"/>
    </row>
    <row r="14" spans="1:26" ht="43.2" x14ac:dyDescent="0.25">
      <c r="A14" s="32">
        <v>5</v>
      </c>
      <c r="B14" s="43" t="s">
        <v>16</v>
      </c>
      <c r="C14" s="10" t="s">
        <v>17</v>
      </c>
      <c r="D14" s="44" t="s">
        <v>20</v>
      </c>
      <c r="E14" s="5">
        <v>24.75</v>
      </c>
      <c r="F14" s="6"/>
      <c r="G14" s="7"/>
    </row>
    <row r="15" spans="1:26" ht="43.2" x14ac:dyDescent="0.25">
      <c r="A15" s="32">
        <v>6</v>
      </c>
      <c r="B15" s="43" t="s">
        <v>54</v>
      </c>
      <c r="C15" s="3" t="s">
        <v>67</v>
      </c>
      <c r="D15" s="44" t="s">
        <v>10</v>
      </c>
      <c r="E15" s="8">
        <v>1</v>
      </c>
      <c r="F15" s="6"/>
      <c r="G15" s="60"/>
    </row>
    <row r="16" spans="1:26" ht="14.4" x14ac:dyDescent="0.25">
      <c r="A16" s="32">
        <v>7</v>
      </c>
      <c r="B16" s="118" t="s">
        <v>50</v>
      </c>
      <c r="C16" s="119"/>
      <c r="D16" s="44" t="s">
        <v>10</v>
      </c>
      <c r="E16" s="4">
        <v>1</v>
      </c>
      <c r="F16" s="6"/>
      <c r="G16" s="7"/>
    </row>
    <row r="17" spans="1:7" ht="15" thickBot="1" x14ac:dyDescent="0.3">
      <c r="A17" s="32">
        <v>8</v>
      </c>
      <c r="B17" s="43" t="s">
        <v>144</v>
      </c>
      <c r="C17" s="43" t="s">
        <v>79</v>
      </c>
      <c r="D17" s="44" t="s">
        <v>10</v>
      </c>
      <c r="E17" s="8">
        <v>1</v>
      </c>
      <c r="F17" s="6"/>
      <c r="G17" s="7"/>
    </row>
    <row r="18" spans="1:7" ht="14.4" customHeight="1" x14ac:dyDescent="0.3">
      <c r="A18" s="27"/>
      <c r="B18" s="144"/>
      <c r="C18" s="145"/>
      <c r="D18" s="145"/>
      <c r="E18" s="145"/>
      <c r="F18" s="150"/>
      <c r="G18" s="30"/>
    </row>
    <row r="19" spans="1:7" ht="14.4" x14ac:dyDescent="0.25">
      <c r="A19" s="62"/>
      <c r="B19" s="63"/>
      <c r="C19" s="64"/>
      <c r="D19" s="45"/>
      <c r="E19" s="65"/>
      <c r="F19" s="25"/>
      <c r="G19" s="26"/>
    </row>
    <row r="20" spans="1:7" ht="13.8" x14ac:dyDescent="0.25">
      <c r="A20" s="141" t="s">
        <v>18</v>
      </c>
      <c r="B20" s="142"/>
      <c r="C20" s="142"/>
      <c r="D20" s="142"/>
      <c r="E20" s="142"/>
      <c r="F20" s="143"/>
      <c r="G20" s="28">
        <f>SUM(G8:G19)</f>
        <v>0</v>
      </c>
    </row>
    <row r="21" spans="1:7" ht="14.4" x14ac:dyDescent="0.3">
      <c r="A21" s="66"/>
      <c r="B21" s="135" t="s">
        <v>52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53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58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57</v>
      </c>
      <c r="C24" s="136"/>
      <c r="D24" s="136"/>
      <c r="E24" s="136"/>
      <c r="F24" s="136"/>
      <c r="G24" s="137"/>
    </row>
    <row r="25" spans="1:7" ht="13.8" x14ac:dyDescent="0.25">
      <c r="B25" s="135" t="s">
        <v>61</v>
      </c>
      <c r="C25" s="136"/>
      <c r="D25" s="136"/>
      <c r="E25" s="136"/>
      <c r="F25" s="136"/>
      <c r="G25" s="137"/>
    </row>
    <row r="26" spans="1:7" x14ac:dyDescent="0.25">
      <c r="C26"/>
      <c r="D26"/>
      <c r="E26"/>
    </row>
    <row r="27" spans="1:7" ht="14.4" customHeight="1" x14ac:dyDescent="0.25">
      <c r="C27"/>
      <c r="D27"/>
      <c r="E27"/>
    </row>
    <row r="28" spans="1:7" ht="14.4" customHeight="1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</sheetData>
  <mergeCells count="15">
    <mergeCell ref="B21:G21"/>
    <mergeCell ref="B22:G22"/>
    <mergeCell ref="B23:G23"/>
    <mergeCell ref="B24:G24"/>
    <mergeCell ref="B25:G25"/>
    <mergeCell ref="B9:F9"/>
    <mergeCell ref="B16:C16"/>
    <mergeCell ref="B18:F18"/>
    <mergeCell ref="A20:F20"/>
    <mergeCell ref="A1:G1"/>
    <mergeCell ref="A2:G2"/>
    <mergeCell ref="A3:G3"/>
    <mergeCell ref="D4:G4"/>
    <mergeCell ref="B7:G7"/>
    <mergeCell ref="F10:G10"/>
  </mergeCells>
  <pageMargins left="0.7" right="0.7" top="0.75" bottom="0.75" header="0.3" footer="0.3"/>
  <pageSetup scale="57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J45"/>
  <sheetViews>
    <sheetView view="pageBreakPreview" zoomScale="60" workbookViewId="0">
      <selection activeCell="B6" sqref="B6"/>
    </sheetView>
  </sheetViews>
  <sheetFormatPr defaultRowHeight="13.2" x14ac:dyDescent="0.25"/>
  <cols>
    <col min="1" max="1" width="5" customWidth="1"/>
    <col min="2" max="2" width="30.44140625" customWidth="1"/>
    <col min="3" max="3" width="7.88671875" customWidth="1"/>
    <col min="4" max="4" width="9.109375" customWidth="1"/>
    <col min="5" max="5" width="8.44140625" customWidth="1"/>
    <col min="6" max="6" width="8.6640625" customWidth="1"/>
    <col min="7" max="7" width="11" customWidth="1"/>
    <col min="8" max="8" width="11.21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  <c r="J36" s="21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  <c r="J37" s="21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76"/>
      <c r="B42" s="77"/>
      <c r="C42" s="78"/>
      <c r="D42" s="78"/>
      <c r="E42" s="78"/>
      <c r="F42" s="78"/>
      <c r="G42" s="79"/>
      <c r="H42" s="82"/>
      <c r="I42" s="82"/>
    </row>
    <row r="43" spans="1:10" s="11" customFormat="1" x14ac:dyDescent="0.25">
      <c r="A43" s="16"/>
      <c r="B43" s="16" t="s">
        <v>19</v>
      </c>
      <c r="C43" s="15">
        <v>1</v>
      </c>
      <c r="D43" s="15">
        <v>1</v>
      </c>
      <c r="E43" s="15"/>
      <c r="F43" s="15"/>
      <c r="G43" s="14">
        <f t="shared" ref="G43" si="0">D43*C43</f>
        <v>1</v>
      </c>
      <c r="H43" s="14">
        <f t="shared" ref="H43" si="1">G43</f>
        <v>1</v>
      </c>
      <c r="I43" s="14" t="s">
        <v>43</v>
      </c>
    </row>
    <row r="44" spans="1:10" s="11" customFormat="1" x14ac:dyDescent="0.25">
      <c r="A44" s="17"/>
      <c r="B44" s="16"/>
      <c r="C44" s="15"/>
      <c r="D44" s="15"/>
      <c r="E44" s="15"/>
      <c r="F44" s="15"/>
      <c r="G44" s="14"/>
      <c r="H44" s="14"/>
      <c r="I44" s="14"/>
    </row>
    <row r="45" spans="1:10" s="11" customFormat="1" x14ac:dyDescent="0.25">
      <c r="A45" s="17"/>
      <c r="B45" s="16"/>
      <c r="C45" s="15"/>
      <c r="D45" s="15"/>
      <c r="E45" s="15"/>
      <c r="F45" s="15"/>
      <c r="G45" s="14"/>
      <c r="H45" s="14"/>
      <c r="I45" s="14"/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tabColor theme="3" tint="0.59999389629810485"/>
  </sheetPr>
  <dimension ref="A1:Z68"/>
  <sheetViews>
    <sheetView view="pageBreakPreview" topLeftCell="A3" zoomScale="95" zoomScaleSheetLayoutView="95" workbookViewId="0">
      <selection activeCell="F12" sqref="F12:G20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253</v>
      </c>
      <c r="C4" s="51" t="s">
        <v>130</v>
      </c>
      <c r="D4" s="115" t="s">
        <v>254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99" t="s">
        <v>235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400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customHeight="1" x14ac:dyDescent="0.25">
      <c r="A17" s="32">
        <v>7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customHeight="1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400</v>
      </c>
      <c r="F18" s="6"/>
      <c r="G18" s="7"/>
    </row>
    <row r="19" spans="1:7" ht="14.4" x14ac:dyDescent="0.25">
      <c r="A19" s="32">
        <v>9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4.4" customHeight="1" thickBot="1" x14ac:dyDescent="0.3">
      <c r="A20" s="32">
        <v>10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customHeight="1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customHeight="1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6">
    <mergeCell ref="B19:C19"/>
    <mergeCell ref="B21:F21"/>
    <mergeCell ref="A23:F23"/>
    <mergeCell ref="B9:F9"/>
    <mergeCell ref="A1:G1"/>
    <mergeCell ref="A2:G2"/>
    <mergeCell ref="A3:G3"/>
    <mergeCell ref="D4:G4"/>
    <mergeCell ref="B7:G7"/>
    <mergeCell ref="F10:G10"/>
    <mergeCell ref="F11:G11"/>
    <mergeCell ref="B24:G24"/>
    <mergeCell ref="B25:G25"/>
    <mergeCell ref="B26:G26"/>
    <mergeCell ref="B27:G27"/>
    <mergeCell ref="B28:G28"/>
  </mergeCells>
  <pageMargins left="0.7" right="0.7" top="0.75" bottom="0.75" header="0.3" footer="0.3"/>
  <pageSetup scale="57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>
    <tabColor theme="3" tint="0.59999389629810485"/>
  </sheetPr>
  <dimension ref="A1:J47"/>
  <sheetViews>
    <sheetView view="pageBreakPreview" zoomScale="60" workbookViewId="0">
      <selection activeCell="A48" sqref="A48:I50"/>
    </sheetView>
  </sheetViews>
  <sheetFormatPr defaultRowHeight="13.2" x14ac:dyDescent="0.25"/>
  <cols>
    <col min="1" max="1" width="5" customWidth="1"/>
    <col min="2" max="2" width="30.33203125" customWidth="1"/>
    <col min="3" max="3" width="7.5546875" customWidth="1"/>
    <col min="4" max="4" width="8.109375" customWidth="1"/>
    <col min="5" max="5" width="8.33203125" customWidth="1"/>
    <col min="7" max="7" width="10.44140625" customWidth="1"/>
    <col min="8" max="8" width="13.77734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400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21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:G46" si="0">D44*C44</f>
        <v>50</v>
      </c>
      <c r="H44" s="14">
        <f t="shared" ref="H44:H46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 t="s">
        <v>19</v>
      </c>
      <c r="C46" s="15">
        <v>1</v>
      </c>
      <c r="D46" s="15">
        <v>1</v>
      </c>
      <c r="E46" s="15"/>
      <c r="F46" s="15"/>
      <c r="G46" s="14">
        <f t="shared" si="0"/>
        <v>1</v>
      </c>
      <c r="H46" s="14">
        <f t="shared" si="1"/>
        <v>1</v>
      </c>
      <c r="I46" s="14" t="s">
        <v>43</v>
      </c>
    </row>
    <row r="47" spans="1:10" s="11" customFormat="1" x14ac:dyDescent="0.25">
      <c r="A47" s="17"/>
      <c r="B47" s="16"/>
      <c r="C47" s="15"/>
      <c r="D47" s="15"/>
      <c r="E47" s="15"/>
      <c r="F47" s="15"/>
      <c r="G47" s="14"/>
      <c r="H47" s="14"/>
      <c r="I47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Z63"/>
  <sheetViews>
    <sheetView view="pageBreakPreview" zoomScale="60" workbookViewId="0">
      <selection activeCell="F9" sqref="F9:G15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137</v>
      </c>
      <c r="C4" s="51" t="s">
        <v>130</v>
      </c>
      <c r="D4" s="115" t="s">
        <v>203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99" t="s">
        <v>235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25">
      <c r="A10" s="32">
        <v>3</v>
      </c>
      <c r="B10" s="43" t="s">
        <v>14</v>
      </c>
      <c r="C10" s="9" t="s">
        <v>15</v>
      </c>
      <c r="D10" s="44" t="s">
        <v>12</v>
      </c>
      <c r="E10" s="5">
        <v>42.19</v>
      </c>
      <c r="F10" s="6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25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6"/>
      <c r="G12" s="7"/>
    </row>
    <row r="13" spans="1:26" ht="43.2" x14ac:dyDescent="0.25">
      <c r="A13" s="32">
        <v>6</v>
      </c>
      <c r="B13" s="43" t="s">
        <v>54</v>
      </c>
      <c r="C13" s="3" t="s">
        <v>67</v>
      </c>
      <c r="D13" s="44" t="s">
        <v>10</v>
      </c>
      <c r="E13" s="8">
        <v>1</v>
      </c>
      <c r="F13" s="6"/>
      <c r="G13" s="60"/>
    </row>
    <row r="14" spans="1:26" ht="14.4" customHeight="1" x14ac:dyDescent="0.25">
      <c r="A14" s="32">
        <v>7</v>
      </c>
      <c r="B14" s="118" t="s">
        <v>50</v>
      </c>
      <c r="C14" s="119"/>
      <c r="D14" s="44" t="s">
        <v>10</v>
      </c>
      <c r="E14" s="4">
        <v>1</v>
      </c>
      <c r="F14" s="6"/>
      <c r="G14" s="7"/>
    </row>
    <row r="15" spans="1:26" ht="15" thickBot="1" x14ac:dyDescent="0.3">
      <c r="A15" s="32">
        <v>8</v>
      </c>
      <c r="B15" s="43" t="s">
        <v>144</v>
      </c>
      <c r="C15" s="43" t="s">
        <v>79</v>
      </c>
      <c r="D15" s="44" t="s">
        <v>10</v>
      </c>
      <c r="E15" s="8">
        <v>1</v>
      </c>
      <c r="F15" s="6"/>
      <c r="G15" s="7"/>
    </row>
    <row r="16" spans="1:26" ht="14.4" x14ac:dyDescent="0.3">
      <c r="A16" s="27"/>
      <c r="B16" s="144"/>
      <c r="C16" s="145"/>
      <c r="D16" s="145"/>
      <c r="E16" s="145"/>
      <c r="F16" s="150"/>
      <c r="G16" s="30"/>
    </row>
    <row r="17" spans="1:7" ht="14.4" x14ac:dyDescent="0.25">
      <c r="A17" s="62"/>
      <c r="B17" s="63"/>
      <c r="C17" s="64"/>
      <c r="D17" s="45"/>
      <c r="E17" s="65"/>
      <c r="F17" s="25"/>
      <c r="G17" s="26"/>
    </row>
    <row r="18" spans="1:7" ht="13.8" x14ac:dyDescent="0.25">
      <c r="A18" s="141" t="s">
        <v>18</v>
      </c>
      <c r="B18" s="142"/>
      <c r="C18" s="142"/>
      <c r="D18" s="142"/>
      <c r="E18" s="142"/>
      <c r="F18" s="143"/>
      <c r="G18" s="28">
        <f>SUM(G7:G17)</f>
        <v>0</v>
      </c>
    </row>
    <row r="19" spans="1:7" ht="14.4" customHeight="1" x14ac:dyDescent="0.3">
      <c r="A19" s="66"/>
      <c r="B19" s="135" t="s">
        <v>52</v>
      </c>
      <c r="C19" s="136"/>
      <c r="D19" s="136"/>
      <c r="E19" s="136"/>
      <c r="F19" s="136"/>
      <c r="G19" s="137"/>
    </row>
    <row r="20" spans="1:7" ht="14.4" customHeight="1" x14ac:dyDescent="0.3">
      <c r="A20" s="66"/>
      <c r="B20" s="135" t="s">
        <v>53</v>
      </c>
      <c r="C20" s="136"/>
      <c r="D20" s="136"/>
      <c r="E20" s="136"/>
      <c r="F20" s="136"/>
      <c r="G20" s="137"/>
    </row>
    <row r="21" spans="1:7" ht="14.4" x14ac:dyDescent="0.3">
      <c r="A21" s="66"/>
      <c r="B21" s="135" t="s">
        <v>58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57</v>
      </c>
      <c r="C22" s="136"/>
      <c r="D22" s="136"/>
      <c r="E22" s="136"/>
      <c r="F22" s="136"/>
      <c r="G22" s="137"/>
    </row>
    <row r="23" spans="1:7" ht="13.8" x14ac:dyDescent="0.25">
      <c r="B23" s="135" t="s">
        <v>61</v>
      </c>
      <c r="C23" s="136"/>
      <c r="D23" s="136"/>
      <c r="E23" s="136"/>
      <c r="F23" s="136"/>
      <c r="G23" s="137"/>
    </row>
    <row r="24" spans="1:7" x14ac:dyDescent="0.25">
      <c r="C24"/>
      <c r="D24"/>
      <c r="E24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</sheetData>
  <mergeCells count="14">
    <mergeCell ref="F8:G8"/>
    <mergeCell ref="B22:G22"/>
    <mergeCell ref="B23:G23"/>
    <mergeCell ref="B14:C14"/>
    <mergeCell ref="B16:F16"/>
    <mergeCell ref="A18:F18"/>
    <mergeCell ref="B19:G19"/>
    <mergeCell ref="B20:G20"/>
    <mergeCell ref="B21:G21"/>
    <mergeCell ref="B7:F7"/>
    <mergeCell ref="A1:G1"/>
    <mergeCell ref="A2:G2"/>
    <mergeCell ref="A3:G3"/>
    <mergeCell ref="D4:G4"/>
  </mergeCells>
  <pageMargins left="0.7" right="0.7" top="0.75" bottom="0.75" header="0.3" footer="0.3"/>
  <pageSetup scale="57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J41"/>
  <sheetViews>
    <sheetView view="pageBreakPreview" zoomScale="60" workbookViewId="0">
      <selection activeCell="B8" sqref="B8"/>
    </sheetView>
  </sheetViews>
  <sheetFormatPr defaultRowHeight="13.2" x14ac:dyDescent="0.25"/>
  <cols>
    <col min="1" max="1" width="5.21875" customWidth="1"/>
    <col min="2" max="2" width="31.21875" customWidth="1"/>
    <col min="3" max="3" width="7.33203125" customWidth="1"/>
    <col min="4" max="4" width="8.5546875" customWidth="1"/>
    <col min="5" max="5" width="8.44140625" customWidth="1"/>
    <col min="7" max="7" width="10.5546875" customWidth="1"/>
    <col min="8" max="8" width="12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  <c r="J36" s="21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  <c r="J37" s="21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>
    <tabColor theme="3" tint="0.79998168889431442"/>
  </sheetPr>
  <dimension ref="A1:Z64"/>
  <sheetViews>
    <sheetView view="pageBreakPreview" zoomScale="60" workbookViewId="0">
      <selection activeCell="F12" sqref="F12:G16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271</v>
      </c>
      <c r="C4" s="51" t="s">
        <v>73</v>
      </c>
      <c r="D4" s="115" t="s">
        <v>204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269</v>
      </c>
      <c r="D8" s="44" t="s">
        <v>96</v>
      </c>
      <c r="E8" s="8">
        <v>2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100">
        <v>1</v>
      </c>
      <c r="B10" s="93" t="s">
        <v>237</v>
      </c>
      <c r="C10" s="93"/>
      <c r="D10" s="93"/>
      <c r="E10" s="93"/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1000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43.2" x14ac:dyDescent="0.25">
      <c r="A12" s="32">
        <v>2</v>
      </c>
      <c r="B12" s="2" t="s">
        <v>8</v>
      </c>
      <c r="C12" s="3" t="s">
        <v>240</v>
      </c>
      <c r="D12" s="4" t="s">
        <v>9</v>
      </c>
      <c r="E12" s="5">
        <v>50</v>
      </c>
      <c r="F12" s="6"/>
      <c r="G12" s="7"/>
    </row>
    <row r="13" spans="1:26" ht="14.4" x14ac:dyDescent="0.25">
      <c r="A13" s="32">
        <v>3</v>
      </c>
      <c r="B13" s="43" t="s">
        <v>236</v>
      </c>
      <c r="C13" s="3" t="s">
        <v>69</v>
      </c>
      <c r="D13" s="44" t="s">
        <v>10</v>
      </c>
      <c r="E13" s="8">
        <v>1</v>
      </c>
      <c r="F13" s="6"/>
      <c r="G13" s="7"/>
    </row>
    <row r="14" spans="1:26" ht="14.4" x14ac:dyDescent="0.25">
      <c r="A14" s="32">
        <v>4</v>
      </c>
      <c r="B14" s="43" t="s">
        <v>47</v>
      </c>
      <c r="C14" s="3" t="s">
        <v>48</v>
      </c>
      <c r="D14" s="44" t="s">
        <v>9</v>
      </c>
      <c r="E14" s="8">
        <v>1000</v>
      </c>
      <c r="F14" s="6"/>
      <c r="G14" s="7"/>
    </row>
    <row r="15" spans="1:26" ht="14.4" customHeight="1" x14ac:dyDescent="0.25">
      <c r="A15" s="32">
        <v>5</v>
      </c>
      <c r="B15" s="118" t="s">
        <v>50</v>
      </c>
      <c r="C15" s="119"/>
      <c r="D15" s="44" t="s">
        <v>10</v>
      </c>
      <c r="E15" s="4">
        <v>1</v>
      </c>
      <c r="F15" s="6"/>
      <c r="G15" s="7"/>
    </row>
    <row r="16" spans="1:26" ht="15" thickBot="1" x14ac:dyDescent="0.3">
      <c r="A16" s="32">
        <v>6</v>
      </c>
      <c r="B16" s="43" t="s">
        <v>144</v>
      </c>
      <c r="C16" s="43" t="s">
        <v>79</v>
      </c>
      <c r="D16" s="44" t="s">
        <v>10</v>
      </c>
      <c r="E16" s="8">
        <v>1</v>
      </c>
      <c r="F16" s="6"/>
      <c r="G16" s="7"/>
    </row>
    <row r="17" spans="1:7" ht="14.4" x14ac:dyDescent="0.3">
      <c r="A17" s="27"/>
      <c r="B17" s="144"/>
      <c r="C17" s="145"/>
      <c r="D17" s="145"/>
      <c r="E17" s="145"/>
      <c r="F17" s="150"/>
      <c r="G17" s="30"/>
    </row>
    <row r="18" spans="1:7" ht="14.4" x14ac:dyDescent="0.25">
      <c r="A18" s="62"/>
      <c r="B18" s="63"/>
      <c r="C18" s="64"/>
      <c r="D18" s="45"/>
      <c r="E18" s="65"/>
      <c r="F18" s="25"/>
      <c r="G18" s="26"/>
    </row>
    <row r="19" spans="1:7" ht="13.8" x14ac:dyDescent="0.25">
      <c r="A19" s="141" t="s">
        <v>18</v>
      </c>
      <c r="B19" s="142"/>
      <c r="C19" s="142"/>
      <c r="D19" s="142"/>
      <c r="E19" s="142"/>
      <c r="F19" s="143"/>
      <c r="G19" s="28">
        <f>SUM(G8:G18)</f>
        <v>0</v>
      </c>
    </row>
    <row r="20" spans="1:7" ht="14.4" customHeight="1" x14ac:dyDescent="0.3">
      <c r="A20" s="66"/>
      <c r="B20" s="135" t="s">
        <v>52</v>
      </c>
      <c r="C20" s="136"/>
      <c r="D20" s="136"/>
      <c r="E20" s="136"/>
      <c r="F20" s="136"/>
      <c r="G20" s="137"/>
    </row>
    <row r="21" spans="1:7" ht="14.4" customHeight="1" x14ac:dyDescent="0.3">
      <c r="A21" s="66"/>
      <c r="B21" s="135" t="s">
        <v>53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58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57</v>
      </c>
      <c r="C23" s="136"/>
      <c r="D23" s="136"/>
      <c r="E23" s="136"/>
      <c r="F23" s="136"/>
      <c r="G23" s="137"/>
    </row>
    <row r="24" spans="1:7" ht="13.8" x14ac:dyDescent="0.25">
      <c r="B24" s="135" t="s">
        <v>61</v>
      </c>
      <c r="C24" s="136"/>
      <c r="D24" s="136"/>
      <c r="E24" s="136"/>
      <c r="F24" s="136"/>
      <c r="G24" s="137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</sheetData>
  <mergeCells count="16">
    <mergeCell ref="F10:G10"/>
    <mergeCell ref="F11:G11"/>
    <mergeCell ref="B23:G23"/>
    <mergeCell ref="B24:G24"/>
    <mergeCell ref="B15:C15"/>
    <mergeCell ref="B17:F17"/>
    <mergeCell ref="A19:F19"/>
    <mergeCell ref="B20:G20"/>
    <mergeCell ref="B21:G21"/>
    <mergeCell ref="B22:G22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tabColor theme="3" tint="0.79998168889431442"/>
  </sheetPr>
  <dimension ref="A1:J44"/>
  <sheetViews>
    <sheetView view="pageBreakPreview" zoomScale="60" workbookViewId="0">
      <selection activeCell="B9" sqref="B9:F9"/>
    </sheetView>
  </sheetViews>
  <sheetFormatPr defaultRowHeight="13.2" x14ac:dyDescent="0.25"/>
  <cols>
    <col min="1" max="1" width="4" customWidth="1"/>
    <col min="2" max="2" width="30.33203125" customWidth="1"/>
    <col min="3" max="3" width="6.33203125" customWidth="1"/>
    <col min="4" max="4" width="8.6640625" customWidth="1"/>
    <col min="5" max="5" width="8.109375" customWidth="1"/>
    <col min="7" max="7" width="11.5546875" customWidth="1"/>
    <col min="8" max="8" width="12.66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117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1000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17"/>
      <c r="B8" s="16"/>
      <c r="C8" s="15"/>
      <c r="D8" s="15"/>
      <c r="E8" s="15"/>
      <c r="F8" s="15"/>
      <c r="G8" s="18"/>
      <c r="H8" s="16"/>
      <c r="I8" s="16"/>
    </row>
    <row r="9" spans="1:9" s="11" customFormat="1" x14ac:dyDescent="0.25">
      <c r="A9" s="17"/>
      <c r="B9" s="147" t="s">
        <v>31</v>
      </c>
      <c r="C9" s="148"/>
      <c r="D9" s="148"/>
      <c r="E9" s="148"/>
      <c r="F9" s="149"/>
      <c r="G9" s="19">
        <f>SUM(G7:G8)</f>
        <v>0</v>
      </c>
      <c r="H9" s="19">
        <f>G9</f>
        <v>0</v>
      </c>
      <c r="I9" s="14" t="s">
        <v>12</v>
      </c>
    </row>
    <row r="10" spans="1:9" s="11" customFormat="1" hidden="1" x14ac:dyDescent="0.25">
      <c r="A10" s="13"/>
      <c r="B10" s="14"/>
      <c r="C10" s="15"/>
      <c r="D10" s="15"/>
      <c r="E10" s="15"/>
      <c r="F10" s="15"/>
      <c r="G10" s="16"/>
      <c r="H10" s="16"/>
      <c r="I10" s="14"/>
    </row>
    <row r="11" spans="1:9" s="11" customFormat="1" hidden="1" x14ac:dyDescent="0.25">
      <c r="A11" s="17"/>
      <c r="B11" s="16"/>
      <c r="C11" s="15"/>
      <c r="D11" s="15"/>
      <c r="E11" s="15"/>
      <c r="F11" s="15"/>
      <c r="G11" s="18"/>
      <c r="H11" s="16"/>
      <c r="I11" s="14"/>
    </row>
    <row r="12" spans="1:9" s="11" customFormat="1" hidden="1" x14ac:dyDescent="0.25">
      <c r="A12" s="17"/>
      <c r="B12" s="16"/>
      <c r="C12" s="15"/>
      <c r="D12" s="15"/>
      <c r="E12" s="15"/>
      <c r="F12" s="15"/>
      <c r="G12" s="18"/>
      <c r="H12" s="16"/>
      <c r="I12" s="14"/>
    </row>
    <row r="13" spans="1:9" s="11" customFormat="1" hidden="1" x14ac:dyDescent="0.25">
      <c r="A13" s="17"/>
      <c r="B13" s="16"/>
      <c r="C13" s="15"/>
      <c r="D13" s="15"/>
      <c r="E13" s="15"/>
      <c r="F13" s="15"/>
      <c r="G13" s="18"/>
      <c r="H13" s="16"/>
      <c r="I13" s="14"/>
    </row>
    <row r="14" spans="1:9" s="11" customFormat="1" hidden="1" x14ac:dyDescent="0.25">
      <c r="A14" s="17"/>
      <c r="B14" s="16"/>
      <c r="C14" s="15"/>
      <c r="D14" s="15"/>
      <c r="E14" s="15"/>
      <c r="F14" s="15"/>
      <c r="G14" s="18"/>
      <c r="H14" s="16"/>
      <c r="I14" s="14"/>
    </row>
    <row r="15" spans="1:9" s="11" customFormat="1" hidden="1" x14ac:dyDescent="0.25">
      <c r="A15" s="17"/>
      <c r="B15" s="147"/>
      <c r="C15" s="148"/>
      <c r="D15" s="148"/>
      <c r="E15" s="148"/>
      <c r="F15" s="149"/>
      <c r="G15" s="19"/>
      <c r="H15" s="14"/>
      <c r="I15" s="14"/>
    </row>
    <row r="16" spans="1:9" s="11" customFormat="1" hidden="1" x14ac:dyDescent="0.25">
      <c r="A16" s="13"/>
      <c r="B16" s="14"/>
      <c r="C16" s="15"/>
      <c r="D16" s="15"/>
      <c r="E16" s="15"/>
      <c r="F16" s="15"/>
      <c r="G16" s="16"/>
      <c r="H16" s="16"/>
      <c r="I16" s="14"/>
    </row>
    <row r="17" spans="1:10" s="11" customFormat="1" ht="4.8" hidden="1" customHeight="1" x14ac:dyDescent="0.25">
      <c r="A17" s="17"/>
      <c r="B17" s="16"/>
      <c r="C17" s="15"/>
      <c r="D17" s="15"/>
      <c r="E17" s="15"/>
      <c r="F17" s="15"/>
      <c r="G17" s="18"/>
      <c r="H17" s="18"/>
      <c r="I17" s="14"/>
    </row>
    <row r="18" spans="1:10" s="11" customFormat="1" hidden="1" x14ac:dyDescent="0.25">
      <c r="A18" s="17"/>
      <c r="B18" s="16"/>
      <c r="C18" s="15"/>
      <c r="D18" s="15"/>
      <c r="E18" s="15"/>
      <c r="F18" s="15"/>
      <c r="G18" s="18"/>
      <c r="H18" s="18"/>
      <c r="I18" s="14"/>
    </row>
    <row r="19" spans="1:10" s="11" customFormat="1" hidden="1" x14ac:dyDescent="0.25">
      <c r="A19" s="17"/>
      <c r="B19" s="16"/>
      <c r="C19" s="15"/>
      <c r="D19" s="20"/>
      <c r="E19" s="20"/>
      <c r="F19" s="15"/>
      <c r="G19" s="18"/>
      <c r="H19" s="18"/>
      <c r="I19" s="14"/>
      <c r="J19" s="21"/>
    </row>
    <row r="20" spans="1:10" s="11" customFormat="1" hidden="1" x14ac:dyDescent="0.25">
      <c r="A20" s="17"/>
      <c r="B20" s="16"/>
      <c r="C20" s="15"/>
      <c r="D20" s="15"/>
      <c r="E20" s="15"/>
      <c r="F20" s="15"/>
      <c r="G20" s="18"/>
      <c r="H20" s="18"/>
      <c r="I20" s="14"/>
    </row>
    <row r="21" spans="1:10" s="11" customFormat="1" hidden="1" x14ac:dyDescent="0.25">
      <c r="A21" s="17"/>
      <c r="B21" s="16"/>
      <c r="C21" s="15"/>
      <c r="D21" s="15"/>
      <c r="E21" s="15"/>
      <c r="F21" s="15"/>
      <c r="G21" s="18"/>
      <c r="H21" s="18"/>
      <c r="I21" s="14"/>
    </row>
    <row r="22" spans="1:10" s="11" customFormat="1" hidden="1" x14ac:dyDescent="0.25">
      <c r="A22" s="17"/>
      <c r="B22" s="147"/>
      <c r="C22" s="148"/>
      <c r="D22" s="148"/>
      <c r="E22" s="148"/>
      <c r="F22" s="149"/>
      <c r="G22" s="19"/>
      <c r="H22" s="19"/>
      <c r="I22" s="14"/>
    </row>
    <row r="23" spans="1:10" s="11" customFormat="1" hidden="1" x14ac:dyDescent="0.25">
      <c r="A23" s="17"/>
      <c r="B23" s="16"/>
      <c r="C23" s="15"/>
      <c r="D23" s="15"/>
      <c r="E23" s="15"/>
      <c r="F23" s="15"/>
      <c r="G23" s="16"/>
      <c r="H23" s="16"/>
      <c r="I23" s="14"/>
    </row>
    <row r="24" spans="1:10" s="11" customFormat="1" hidden="1" x14ac:dyDescent="0.25">
      <c r="A24" s="13"/>
      <c r="B24" s="14"/>
      <c r="C24" s="15"/>
      <c r="D24" s="15"/>
      <c r="E24" s="15"/>
      <c r="F24" s="15"/>
      <c r="G24" s="16"/>
      <c r="H24" s="16"/>
      <c r="I24" s="14"/>
    </row>
    <row r="25" spans="1:10" s="11" customFormat="1" hidden="1" x14ac:dyDescent="0.25">
      <c r="A25" s="17"/>
      <c r="B25" s="16"/>
      <c r="C25" s="15"/>
      <c r="D25" s="15"/>
      <c r="E25" s="15"/>
      <c r="F25" s="15"/>
      <c r="G25" s="16"/>
      <c r="H25" s="16"/>
      <c r="I25" s="14"/>
    </row>
    <row r="26" spans="1:10" s="11" customFormat="1" hidden="1" x14ac:dyDescent="0.25">
      <c r="A26" s="17"/>
      <c r="B26" s="16"/>
      <c r="C26" s="15"/>
      <c r="D26" s="15"/>
      <c r="E26" s="15"/>
      <c r="F26" s="15"/>
      <c r="G26" s="16"/>
      <c r="H26" s="16"/>
      <c r="I26" s="14"/>
    </row>
    <row r="27" spans="1:10" s="11" customFormat="1" hidden="1" x14ac:dyDescent="0.25">
      <c r="A27" s="17"/>
      <c r="B27" s="16"/>
      <c r="C27" s="15"/>
      <c r="D27" s="15"/>
      <c r="E27" s="15"/>
      <c r="F27" s="15"/>
      <c r="G27" s="16"/>
      <c r="H27" s="16"/>
      <c r="I27" s="14"/>
    </row>
    <row r="28" spans="1:10" s="11" customFormat="1" hidden="1" x14ac:dyDescent="0.25">
      <c r="A28" s="17"/>
      <c r="B28" s="37"/>
      <c r="C28" s="38"/>
      <c r="D28" s="38"/>
      <c r="E28" s="38"/>
      <c r="F28" s="15"/>
      <c r="G28" s="16"/>
      <c r="H28" s="16"/>
      <c r="I28" s="14"/>
    </row>
    <row r="29" spans="1:10" s="11" customFormat="1" hidden="1" x14ac:dyDescent="0.25">
      <c r="A29" s="17"/>
      <c r="B29" s="147"/>
      <c r="C29" s="148"/>
      <c r="D29" s="148"/>
      <c r="E29" s="148"/>
      <c r="F29" s="149"/>
      <c r="G29" s="19"/>
      <c r="H29" s="14"/>
      <c r="I29" s="14"/>
    </row>
    <row r="30" spans="1:10" s="11" customFormat="1" hidden="1" x14ac:dyDescent="0.25">
      <c r="A30" s="17"/>
      <c r="B30" s="16"/>
      <c r="C30" s="15"/>
      <c r="D30" s="15"/>
      <c r="E30" s="15"/>
      <c r="F30" s="15"/>
      <c r="G30" s="14"/>
      <c r="H30" s="14"/>
      <c r="I30" s="14"/>
    </row>
    <row r="31" spans="1:10" s="11" customFormat="1" hidden="1" x14ac:dyDescent="0.25">
      <c r="A31" s="13"/>
      <c r="B31" s="14"/>
      <c r="C31" s="15"/>
      <c r="D31" s="15"/>
      <c r="E31" s="15"/>
      <c r="F31" s="15"/>
      <c r="G31" s="16"/>
      <c r="H31" s="16"/>
      <c r="I31" s="14"/>
    </row>
    <row r="32" spans="1:10" s="11" customFormat="1" hidden="1" x14ac:dyDescent="0.25">
      <c r="A32" s="17"/>
      <c r="B32" s="16"/>
      <c r="C32" s="15"/>
      <c r="D32" s="15"/>
      <c r="E32" s="15"/>
      <c r="F32" s="15"/>
      <c r="G32" s="16"/>
      <c r="H32" s="14"/>
      <c r="I32" s="14"/>
    </row>
    <row r="33" spans="1:10" s="11" customFormat="1" hidden="1" x14ac:dyDescent="0.25">
      <c r="A33" s="17"/>
      <c r="B33" s="16"/>
      <c r="C33" s="15"/>
      <c r="D33" s="15"/>
      <c r="E33" s="15"/>
      <c r="F33" s="15"/>
      <c r="G33" s="16"/>
      <c r="H33" s="14"/>
      <c r="I33" s="14"/>
    </row>
    <row r="34" spans="1:10" s="11" customFormat="1" hidden="1" x14ac:dyDescent="0.25">
      <c r="A34" s="17"/>
      <c r="B34" s="16"/>
      <c r="C34" s="15"/>
      <c r="D34" s="15"/>
      <c r="E34" s="20"/>
      <c r="F34" s="15"/>
      <c r="G34" s="18"/>
      <c r="H34" s="14"/>
      <c r="I34" s="14"/>
    </row>
    <row r="35" spans="1:10" s="11" customFormat="1" hidden="1" x14ac:dyDescent="0.25">
      <c r="A35" s="17"/>
      <c r="B35" s="16"/>
      <c r="C35" s="15"/>
      <c r="D35" s="15"/>
      <c r="E35" s="15"/>
      <c r="F35" s="15"/>
      <c r="G35" s="18"/>
      <c r="H35" s="14"/>
      <c r="I35" s="14"/>
      <c r="J35" s="21"/>
    </row>
    <row r="36" spans="1:10" s="11" customFormat="1" hidden="1" x14ac:dyDescent="0.25">
      <c r="A36" s="17"/>
      <c r="B36" s="16"/>
      <c r="C36" s="15"/>
      <c r="D36" s="15"/>
      <c r="E36" s="15"/>
      <c r="F36" s="15"/>
      <c r="G36" s="18"/>
      <c r="H36" s="14"/>
      <c r="I36" s="14"/>
      <c r="J36" s="21"/>
    </row>
    <row r="37" spans="1:10" s="11" customFormat="1" hidden="1" x14ac:dyDescent="0.25">
      <c r="A37" s="17"/>
      <c r="B37" s="147"/>
      <c r="C37" s="148"/>
      <c r="D37" s="148"/>
      <c r="E37" s="148"/>
      <c r="F37" s="149"/>
      <c r="G37" s="19"/>
      <c r="H37" s="19"/>
      <c r="I37" s="14"/>
    </row>
    <row r="38" spans="1:10" s="11" customFormat="1" hidden="1" x14ac:dyDescent="0.25">
      <c r="A38" s="17"/>
      <c r="B38" s="16"/>
      <c r="C38" s="15"/>
      <c r="D38" s="15"/>
      <c r="E38" s="15"/>
      <c r="F38" s="15"/>
      <c r="G38" s="14"/>
      <c r="H38" s="14"/>
      <c r="I38" s="14"/>
    </row>
    <row r="39" spans="1:10" s="11" customFormat="1" x14ac:dyDescent="0.25">
      <c r="A39" s="13">
        <v>2</v>
      </c>
      <c r="B39" s="14" t="s">
        <v>42</v>
      </c>
      <c r="C39" s="15"/>
      <c r="D39" s="15"/>
      <c r="E39" s="15"/>
      <c r="F39" s="15"/>
      <c r="G39" s="16"/>
      <c r="H39" s="16"/>
      <c r="I39" s="14"/>
    </row>
    <row r="40" spans="1:10" s="11" customFormat="1" x14ac:dyDescent="0.25">
      <c r="A40" s="16"/>
      <c r="B40" s="16" t="s">
        <v>49</v>
      </c>
      <c r="C40" s="15">
        <v>1</v>
      </c>
      <c r="D40" s="15">
        <v>50</v>
      </c>
      <c r="E40" s="15"/>
      <c r="F40" s="15"/>
      <c r="G40" s="14">
        <f t="shared" ref="G40:G43" si="0">D40*C40</f>
        <v>50</v>
      </c>
      <c r="H40" s="14">
        <f t="shared" ref="H40:H43" si="1">G40</f>
        <v>50</v>
      </c>
      <c r="I40" s="14" t="s">
        <v>9</v>
      </c>
    </row>
    <row r="41" spans="1:10" s="11" customFormat="1" x14ac:dyDescent="0.25">
      <c r="A41" s="16"/>
      <c r="B41" s="16"/>
      <c r="C41" s="15"/>
      <c r="D41" s="15"/>
      <c r="E41" s="15"/>
      <c r="F41" s="15"/>
      <c r="G41" s="14"/>
      <c r="H41" s="14"/>
      <c r="I41" s="14"/>
    </row>
    <row r="42" spans="1:10" s="11" customFormat="1" x14ac:dyDescent="0.25">
      <c r="A42" s="16"/>
      <c r="B42" s="16"/>
      <c r="C42" s="15"/>
      <c r="D42" s="15"/>
      <c r="E42" s="15"/>
      <c r="F42" s="15"/>
      <c r="G42" s="14"/>
      <c r="H42" s="14"/>
      <c r="I42" s="14"/>
      <c r="J42" s="39"/>
    </row>
    <row r="43" spans="1:10" s="11" customFormat="1" x14ac:dyDescent="0.25">
      <c r="A43" s="16"/>
      <c r="B43" s="16" t="s">
        <v>19</v>
      </c>
      <c r="C43" s="15">
        <v>2</v>
      </c>
      <c r="D43" s="15">
        <v>1</v>
      </c>
      <c r="E43" s="15"/>
      <c r="F43" s="15"/>
      <c r="G43" s="14">
        <f t="shared" si="0"/>
        <v>2</v>
      </c>
      <c r="H43" s="14">
        <f t="shared" si="1"/>
        <v>2</v>
      </c>
      <c r="I43" s="14" t="s">
        <v>43</v>
      </c>
    </row>
    <row r="44" spans="1:10" s="11" customFormat="1" x14ac:dyDescent="0.25">
      <c r="A44" s="17"/>
      <c r="B44" s="16"/>
      <c r="C44" s="15"/>
      <c r="D44" s="15"/>
      <c r="E44" s="15"/>
      <c r="F44" s="15"/>
      <c r="G44" s="14"/>
      <c r="H44" s="14"/>
      <c r="I44" s="14"/>
    </row>
  </sheetData>
  <mergeCells count="7">
    <mergeCell ref="B37:F37"/>
    <mergeCell ref="A1:H1"/>
    <mergeCell ref="A2:I2"/>
    <mergeCell ref="B9:F9"/>
    <mergeCell ref="B15:F15"/>
    <mergeCell ref="B22:F22"/>
    <mergeCell ref="B29:F29"/>
  </mergeCells>
  <pageMargins left="0.7" right="0.7" top="0.75" bottom="0.75" header="0.3" footer="0.3"/>
  <pageSetup scale="95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Z68"/>
  <sheetViews>
    <sheetView view="pageBreakPreview" zoomScale="60" workbookViewId="0">
      <selection activeCell="F12" sqref="F12:G20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118</v>
      </c>
      <c r="C4" s="51" t="s">
        <v>133</v>
      </c>
      <c r="D4" s="115" t="s">
        <v>205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99" t="s">
        <v>235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1000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7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1000</v>
      </c>
      <c r="F18" s="6"/>
      <c r="G18" s="7"/>
    </row>
    <row r="19" spans="1:7" ht="14.4" customHeight="1" x14ac:dyDescent="0.25">
      <c r="A19" s="32">
        <v>9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32">
        <v>10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customHeight="1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customHeight="1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6">
    <mergeCell ref="F10:G10"/>
    <mergeCell ref="F11:G11"/>
    <mergeCell ref="B27:G27"/>
    <mergeCell ref="B28:G28"/>
    <mergeCell ref="B19:C19"/>
    <mergeCell ref="B21:F21"/>
    <mergeCell ref="A23:F23"/>
    <mergeCell ref="B24:G24"/>
    <mergeCell ref="B25:G25"/>
    <mergeCell ref="B26:G26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2"/>
  <sheetViews>
    <sheetView view="pageBreakPreview" zoomScale="60" workbookViewId="0">
      <selection activeCell="C38" sqref="C38"/>
    </sheetView>
  </sheetViews>
  <sheetFormatPr defaultRowHeight="13.2" x14ac:dyDescent="0.25"/>
  <cols>
    <col min="1" max="1" width="6.33203125" customWidth="1"/>
    <col min="2" max="2" width="38.44140625" customWidth="1"/>
    <col min="3" max="3" width="10.44140625" customWidth="1"/>
    <col min="4" max="4" width="12.77734375" customWidth="1"/>
    <col min="5" max="5" width="12" customWidth="1"/>
    <col min="7" max="7" width="16.33203125" customWidth="1"/>
    <col min="8" max="8" width="17.66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22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80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  <c r="J36" s="21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  <c r="J37" s="21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s="11" customFormat="1" x14ac:dyDescent="0.25">
      <c r="A40" s="76"/>
      <c r="B40" s="120" t="s">
        <v>31</v>
      </c>
      <c r="C40" s="121"/>
      <c r="D40" s="121"/>
      <c r="E40" s="121"/>
      <c r="F40" s="122"/>
      <c r="G40" s="81">
        <v>24.75</v>
      </c>
      <c r="H40" s="81">
        <v>24.75</v>
      </c>
      <c r="I40" s="82" t="s">
        <v>41</v>
      </c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16"/>
      <c r="B42" s="16" t="s">
        <v>19</v>
      </c>
      <c r="C42" s="15">
        <v>1</v>
      </c>
      <c r="D42" s="15">
        <v>1</v>
      </c>
      <c r="E42" s="15"/>
      <c r="F42" s="15"/>
      <c r="G42" s="14">
        <f t="shared" ref="G42" si="0">D42*C42</f>
        <v>1</v>
      </c>
      <c r="H42" s="14">
        <f t="shared" ref="H42" si="1">G42</f>
        <v>1</v>
      </c>
      <c r="I42" s="14" t="s">
        <v>43</v>
      </c>
    </row>
  </sheetData>
  <mergeCells count="7">
    <mergeCell ref="B40:F40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77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J44"/>
  <sheetViews>
    <sheetView view="pageBreakPreview" zoomScale="60" workbookViewId="0">
      <selection activeCell="B13" sqref="B13"/>
    </sheetView>
  </sheetViews>
  <sheetFormatPr defaultRowHeight="13.2" x14ac:dyDescent="0.25"/>
  <cols>
    <col min="1" max="1" width="5.44140625" customWidth="1"/>
    <col min="2" max="2" width="30.6640625" customWidth="1"/>
    <col min="3" max="3" width="6.44140625" customWidth="1"/>
    <col min="4" max="4" width="8" customWidth="1"/>
    <col min="5" max="5" width="8.33203125" customWidth="1"/>
    <col min="7" max="7" width="11.109375" customWidth="1"/>
    <col min="8" max="8" width="13.441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1000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6"/>
      <c r="B43" s="16"/>
      <c r="C43" s="15"/>
      <c r="D43" s="15"/>
      <c r="E43" s="15"/>
      <c r="F43" s="15"/>
      <c r="G43" s="14"/>
      <c r="H43" s="14"/>
      <c r="I43" s="14"/>
      <c r="J43" s="39"/>
    </row>
    <row r="44" spans="1:10" s="11" customFormat="1" x14ac:dyDescent="0.25">
      <c r="A44" s="16"/>
      <c r="B44" s="16" t="s">
        <v>19</v>
      </c>
      <c r="C44" s="15">
        <v>1</v>
      </c>
      <c r="D44" s="15">
        <v>1</v>
      </c>
      <c r="E44" s="15"/>
      <c r="F44" s="15"/>
      <c r="G44" s="14">
        <f t="shared" ref="G44" si="0">D44*C44</f>
        <v>1</v>
      </c>
      <c r="H44" s="14">
        <f t="shared" ref="H44" si="1">G44</f>
        <v>1</v>
      </c>
      <c r="I44" s="14" t="s">
        <v>43</v>
      </c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Z64"/>
  <sheetViews>
    <sheetView view="pageBreakPreview" zoomScale="60" workbookViewId="0">
      <selection activeCell="F12" sqref="F12:G16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119</v>
      </c>
      <c r="C4" s="51" t="s">
        <v>130</v>
      </c>
      <c r="D4" s="115" t="s">
        <v>206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100">
        <v>1</v>
      </c>
      <c r="B10" s="93" t="s">
        <v>237</v>
      </c>
      <c r="C10" s="93"/>
      <c r="D10" s="93"/>
      <c r="E10" s="93"/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100"/>
      <c r="B11" s="93" t="s">
        <v>47</v>
      </c>
      <c r="C11" s="101" t="s">
        <v>235</v>
      </c>
      <c r="D11" s="95" t="s">
        <v>9</v>
      </c>
      <c r="E11" s="95">
        <v>1000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43.2" x14ac:dyDescent="0.25">
      <c r="A12" s="32">
        <v>2</v>
      </c>
      <c r="B12" s="2" t="s">
        <v>8</v>
      </c>
      <c r="C12" s="3" t="s">
        <v>240</v>
      </c>
      <c r="D12" s="4" t="s">
        <v>9</v>
      </c>
      <c r="E12" s="5">
        <v>50</v>
      </c>
      <c r="F12" s="6"/>
      <c r="G12" s="7"/>
    </row>
    <row r="13" spans="1:26" ht="14.4" x14ac:dyDescent="0.25">
      <c r="A13" s="32">
        <v>3</v>
      </c>
      <c r="B13" s="43" t="s">
        <v>236</v>
      </c>
      <c r="C13" s="3" t="s">
        <v>69</v>
      </c>
      <c r="D13" s="44" t="s">
        <v>10</v>
      </c>
      <c r="E13" s="8">
        <v>1</v>
      </c>
      <c r="F13" s="6"/>
      <c r="G13" s="7"/>
    </row>
    <row r="14" spans="1:26" ht="14.4" x14ac:dyDescent="0.25">
      <c r="A14" s="32">
        <v>4</v>
      </c>
      <c r="B14" s="43" t="s">
        <v>47</v>
      </c>
      <c r="C14" s="3" t="s">
        <v>48</v>
      </c>
      <c r="D14" s="44" t="s">
        <v>9</v>
      </c>
      <c r="E14" s="8">
        <v>1000</v>
      </c>
      <c r="F14" s="6"/>
      <c r="G14" s="7"/>
    </row>
    <row r="15" spans="1:26" ht="14.4" x14ac:dyDescent="0.25">
      <c r="A15" s="32">
        <v>5</v>
      </c>
      <c r="B15" s="118" t="s">
        <v>50</v>
      </c>
      <c r="C15" s="119"/>
      <c r="D15" s="44" t="s">
        <v>10</v>
      </c>
      <c r="E15" s="4">
        <v>1</v>
      </c>
      <c r="F15" s="6"/>
      <c r="G15" s="7"/>
    </row>
    <row r="16" spans="1:26" ht="15" thickBot="1" x14ac:dyDescent="0.3">
      <c r="A16" s="32">
        <v>6</v>
      </c>
      <c r="B16" s="43" t="s">
        <v>144</v>
      </c>
      <c r="C16" s="43" t="s">
        <v>79</v>
      </c>
      <c r="D16" s="44" t="s">
        <v>10</v>
      </c>
      <c r="E16" s="8">
        <v>1</v>
      </c>
      <c r="F16" s="6"/>
      <c r="G16" s="7"/>
    </row>
    <row r="17" spans="1:7" ht="14.4" x14ac:dyDescent="0.3">
      <c r="A17" s="27"/>
      <c r="B17" s="144"/>
      <c r="C17" s="145"/>
      <c r="D17" s="145"/>
      <c r="E17" s="145"/>
      <c r="F17" s="150"/>
      <c r="G17" s="30"/>
    </row>
    <row r="18" spans="1:7" ht="14.4" x14ac:dyDescent="0.25">
      <c r="A18" s="62"/>
      <c r="B18" s="63"/>
      <c r="C18" s="64"/>
      <c r="D18" s="45"/>
      <c r="E18" s="65"/>
      <c r="F18" s="25"/>
      <c r="G18" s="26"/>
    </row>
    <row r="19" spans="1:7" ht="13.8" x14ac:dyDescent="0.25">
      <c r="A19" s="141" t="s">
        <v>18</v>
      </c>
      <c r="B19" s="142"/>
      <c r="C19" s="142"/>
      <c r="D19" s="142"/>
      <c r="E19" s="142"/>
      <c r="F19" s="143"/>
      <c r="G19" s="28">
        <f>SUM(G8:G18)</f>
        <v>0</v>
      </c>
    </row>
    <row r="20" spans="1:7" ht="14.4" x14ac:dyDescent="0.3">
      <c r="A20" s="66"/>
      <c r="B20" s="135" t="s">
        <v>52</v>
      </c>
      <c r="C20" s="136"/>
      <c r="D20" s="136"/>
      <c r="E20" s="136"/>
      <c r="F20" s="136"/>
      <c r="G20" s="137"/>
    </row>
    <row r="21" spans="1:7" ht="14.4" x14ac:dyDescent="0.3">
      <c r="A21" s="66"/>
      <c r="B21" s="135" t="s">
        <v>53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58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57</v>
      </c>
      <c r="C23" s="136"/>
      <c r="D23" s="136"/>
      <c r="E23" s="136"/>
      <c r="F23" s="136"/>
      <c r="G23" s="137"/>
    </row>
    <row r="24" spans="1:7" ht="13.8" x14ac:dyDescent="0.25">
      <c r="B24" s="135" t="s">
        <v>61</v>
      </c>
      <c r="C24" s="136"/>
      <c r="D24" s="136"/>
      <c r="E24" s="136"/>
      <c r="F24" s="136"/>
      <c r="G24" s="137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</sheetData>
  <mergeCells count="16">
    <mergeCell ref="F10:G10"/>
    <mergeCell ref="F11:G11"/>
    <mergeCell ref="B23:G23"/>
    <mergeCell ref="B24:G24"/>
    <mergeCell ref="B15:C15"/>
    <mergeCell ref="B17:F17"/>
    <mergeCell ref="A19:F19"/>
    <mergeCell ref="B20:G20"/>
    <mergeCell ref="B21:G21"/>
    <mergeCell ref="B22:G22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J45"/>
  <sheetViews>
    <sheetView view="pageBreakPreview" zoomScale="60" workbookViewId="0">
      <selection activeCell="G42" sqref="G42"/>
    </sheetView>
  </sheetViews>
  <sheetFormatPr defaultRowHeight="13.2" x14ac:dyDescent="0.25"/>
  <cols>
    <col min="1" max="1" width="4.6640625" customWidth="1"/>
    <col min="2" max="2" width="30.109375" customWidth="1"/>
    <col min="3" max="3" width="7.109375" customWidth="1"/>
    <col min="4" max="4" width="9.109375" customWidth="1"/>
    <col min="5" max="5" width="8.44140625" customWidth="1"/>
    <col min="7" max="7" width="11" customWidth="1"/>
    <col min="8" max="8" width="13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117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1000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ht="12.6" customHeight="1" x14ac:dyDescent="0.25">
      <c r="A8" s="17"/>
      <c r="B8" s="16"/>
      <c r="C8" s="15"/>
      <c r="D8" s="15"/>
      <c r="E8" s="15"/>
      <c r="F8" s="15"/>
      <c r="G8" s="18"/>
      <c r="H8" s="16"/>
      <c r="I8" s="16"/>
    </row>
    <row r="9" spans="1:9" s="11" customFormat="1" hidden="1" x14ac:dyDescent="0.25">
      <c r="A9" s="17"/>
      <c r="B9" s="16"/>
      <c r="C9" s="15"/>
      <c r="D9" s="15"/>
      <c r="E9" s="15"/>
      <c r="F9" s="15"/>
      <c r="G9" s="18"/>
      <c r="H9" s="16"/>
      <c r="I9" s="16"/>
    </row>
    <row r="10" spans="1:9" s="11" customFormat="1" hidden="1" x14ac:dyDescent="0.25">
      <c r="A10" s="17"/>
      <c r="B10" s="16"/>
      <c r="C10" s="15"/>
      <c r="D10" s="15"/>
      <c r="E10" s="15"/>
      <c r="F10" s="15"/>
      <c r="G10" s="18"/>
      <c r="H10" s="16"/>
      <c r="I10" s="16"/>
    </row>
    <row r="11" spans="1:9" s="11" customFormat="1" hidden="1" x14ac:dyDescent="0.25">
      <c r="A11" s="17"/>
      <c r="B11" s="147"/>
      <c r="C11" s="148"/>
      <c r="D11" s="148"/>
      <c r="E11" s="148"/>
      <c r="F11" s="149"/>
      <c r="G11" s="19"/>
      <c r="H11" s="19"/>
      <c r="I11" s="14"/>
    </row>
    <row r="12" spans="1:9" s="11" customFormat="1" hidden="1" x14ac:dyDescent="0.25">
      <c r="A12" s="13"/>
      <c r="B12" s="14"/>
      <c r="C12" s="15"/>
      <c r="D12" s="15"/>
      <c r="E12" s="15"/>
      <c r="F12" s="15"/>
      <c r="G12" s="16"/>
      <c r="H12" s="16"/>
      <c r="I12" s="14"/>
    </row>
    <row r="13" spans="1:9" s="11" customFormat="1" hidden="1" x14ac:dyDescent="0.25">
      <c r="A13" s="17"/>
      <c r="B13" s="16"/>
      <c r="C13" s="15"/>
      <c r="D13" s="15"/>
      <c r="E13" s="15"/>
      <c r="F13" s="15"/>
      <c r="G13" s="18"/>
      <c r="H13" s="16"/>
      <c r="I13" s="14"/>
    </row>
    <row r="14" spans="1:9" s="11" customFormat="1" hidden="1" x14ac:dyDescent="0.25">
      <c r="A14" s="17"/>
      <c r="B14" s="16"/>
      <c r="C14" s="15"/>
      <c r="D14" s="15"/>
      <c r="E14" s="15"/>
      <c r="F14" s="15"/>
      <c r="G14" s="18"/>
      <c r="H14" s="16"/>
      <c r="I14" s="14"/>
    </row>
    <row r="15" spans="1:9" s="11" customFormat="1" hidden="1" x14ac:dyDescent="0.25">
      <c r="A15" s="17"/>
      <c r="B15" s="16"/>
      <c r="C15" s="15"/>
      <c r="D15" s="15"/>
      <c r="E15" s="15"/>
      <c r="F15" s="15"/>
      <c r="G15" s="18"/>
      <c r="H15" s="16"/>
      <c r="I15" s="14"/>
    </row>
    <row r="16" spans="1:9" s="11" customFormat="1" hidden="1" x14ac:dyDescent="0.25">
      <c r="A16" s="17"/>
      <c r="B16" s="16"/>
      <c r="C16" s="15"/>
      <c r="D16" s="15"/>
      <c r="E16" s="15"/>
      <c r="F16" s="15"/>
      <c r="G16" s="18"/>
      <c r="H16" s="16"/>
      <c r="I16" s="14"/>
    </row>
    <row r="17" spans="1:10" s="11" customFormat="1" hidden="1" x14ac:dyDescent="0.25">
      <c r="A17" s="17"/>
      <c r="B17" s="147"/>
      <c r="C17" s="148"/>
      <c r="D17" s="148"/>
      <c r="E17" s="148"/>
      <c r="F17" s="149"/>
      <c r="G17" s="19"/>
      <c r="H17" s="14"/>
      <c r="I17" s="14"/>
    </row>
    <row r="18" spans="1:10" s="11" customFormat="1" hidden="1" x14ac:dyDescent="0.25">
      <c r="A18" s="13"/>
      <c r="B18" s="14"/>
      <c r="C18" s="15"/>
      <c r="D18" s="15"/>
      <c r="E18" s="15"/>
      <c r="F18" s="15"/>
      <c r="G18" s="16"/>
      <c r="H18" s="16"/>
      <c r="I18" s="14"/>
    </row>
    <row r="19" spans="1:10" s="11" customFormat="1" hidden="1" x14ac:dyDescent="0.25">
      <c r="A19" s="17"/>
      <c r="B19" s="16"/>
      <c r="C19" s="15"/>
      <c r="D19" s="15"/>
      <c r="E19" s="15"/>
      <c r="F19" s="15"/>
      <c r="G19" s="18"/>
      <c r="H19" s="18"/>
      <c r="I19" s="14"/>
    </row>
    <row r="20" spans="1:10" s="11" customFormat="1" hidden="1" x14ac:dyDescent="0.25">
      <c r="A20" s="17"/>
      <c r="B20" s="16"/>
      <c r="C20" s="15"/>
      <c r="D20" s="15"/>
      <c r="E20" s="15"/>
      <c r="F20" s="15"/>
      <c r="G20" s="18"/>
      <c r="H20" s="18"/>
      <c r="I20" s="14"/>
    </row>
    <row r="21" spans="1:10" s="11" customFormat="1" ht="12.6" hidden="1" customHeight="1" x14ac:dyDescent="0.25">
      <c r="A21" s="17"/>
      <c r="B21" s="16"/>
      <c r="C21" s="15"/>
      <c r="D21" s="20"/>
      <c r="E21" s="20"/>
      <c r="F21" s="15"/>
      <c r="G21" s="18"/>
      <c r="H21" s="18"/>
      <c r="I21" s="14"/>
      <c r="J21" s="21"/>
    </row>
    <row r="22" spans="1:10" s="11" customFormat="1" hidden="1" x14ac:dyDescent="0.25">
      <c r="A22" s="17"/>
      <c r="B22" s="16"/>
      <c r="C22" s="15"/>
      <c r="D22" s="15"/>
      <c r="E22" s="15"/>
      <c r="F22" s="15"/>
      <c r="G22" s="18"/>
      <c r="H22" s="18"/>
      <c r="I22" s="14"/>
    </row>
    <row r="23" spans="1:10" s="11" customFormat="1" hidden="1" x14ac:dyDescent="0.25">
      <c r="A23" s="17"/>
      <c r="B23" s="16"/>
      <c r="C23" s="15"/>
      <c r="D23" s="15"/>
      <c r="E23" s="15"/>
      <c r="F23" s="15"/>
      <c r="G23" s="18"/>
      <c r="H23" s="18"/>
      <c r="I23" s="14"/>
    </row>
    <row r="24" spans="1:10" s="11" customFormat="1" hidden="1" x14ac:dyDescent="0.25">
      <c r="A24" s="17"/>
      <c r="B24" s="147"/>
      <c r="C24" s="148"/>
      <c r="D24" s="148"/>
      <c r="E24" s="148"/>
      <c r="F24" s="149"/>
      <c r="G24" s="19"/>
      <c r="H24" s="19"/>
      <c r="I24" s="14"/>
    </row>
    <row r="25" spans="1:10" s="11" customFormat="1" hidden="1" x14ac:dyDescent="0.25">
      <c r="A25" s="17"/>
      <c r="B25" s="16"/>
      <c r="C25" s="15"/>
      <c r="D25" s="15"/>
      <c r="E25" s="15"/>
      <c r="F25" s="15"/>
      <c r="G25" s="16"/>
      <c r="H25" s="16"/>
      <c r="I25" s="14"/>
    </row>
    <row r="26" spans="1:10" s="11" customFormat="1" hidden="1" x14ac:dyDescent="0.25">
      <c r="A26" s="13"/>
      <c r="B26" s="14"/>
      <c r="C26" s="15"/>
      <c r="D26" s="15"/>
      <c r="E26" s="15"/>
      <c r="F26" s="15"/>
      <c r="G26" s="16"/>
      <c r="H26" s="16"/>
      <c r="I26" s="14"/>
    </row>
    <row r="27" spans="1:10" s="11" customFormat="1" hidden="1" x14ac:dyDescent="0.25">
      <c r="A27" s="17"/>
      <c r="B27" s="16"/>
      <c r="C27" s="15"/>
      <c r="D27" s="15"/>
      <c r="E27" s="15"/>
      <c r="F27" s="15"/>
      <c r="G27" s="16"/>
      <c r="H27" s="16"/>
      <c r="I27" s="14"/>
    </row>
    <row r="28" spans="1:10" s="11" customFormat="1" hidden="1" x14ac:dyDescent="0.25">
      <c r="A28" s="17"/>
      <c r="B28" s="16"/>
      <c r="C28" s="15"/>
      <c r="D28" s="15"/>
      <c r="E28" s="15"/>
      <c r="F28" s="15"/>
      <c r="G28" s="16"/>
      <c r="H28" s="16"/>
      <c r="I28" s="14"/>
    </row>
    <row r="29" spans="1:10" s="11" customFormat="1" hidden="1" x14ac:dyDescent="0.25">
      <c r="A29" s="17"/>
      <c r="B29" s="16"/>
      <c r="C29" s="15"/>
      <c r="D29" s="15"/>
      <c r="E29" s="15"/>
      <c r="F29" s="15"/>
      <c r="G29" s="16"/>
      <c r="H29" s="16"/>
      <c r="I29" s="14"/>
    </row>
    <row r="30" spans="1:10" s="11" customFormat="1" hidden="1" x14ac:dyDescent="0.25">
      <c r="A30" s="17"/>
      <c r="B30" s="37"/>
      <c r="C30" s="38"/>
      <c r="D30" s="38"/>
      <c r="E30" s="38"/>
      <c r="F30" s="15"/>
      <c r="G30" s="16"/>
      <c r="H30" s="16"/>
      <c r="I30" s="14"/>
    </row>
    <row r="31" spans="1:10" s="11" customFormat="1" hidden="1" x14ac:dyDescent="0.25">
      <c r="A31" s="17"/>
      <c r="B31" s="147"/>
      <c r="C31" s="148"/>
      <c r="D31" s="148"/>
      <c r="E31" s="148"/>
      <c r="F31" s="149"/>
      <c r="G31" s="19"/>
      <c r="H31" s="14"/>
      <c r="I31" s="14"/>
    </row>
    <row r="32" spans="1:10" s="11" customFormat="1" hidden="1" x14ac:dyDescent="0.25">
      <c r="A32" s="17"/>
      <c r="B32" s="16"/>
      <c r="C32" s="15"/>
      <c r="D32" s="15"/>
      <c r="E32" s="15"/>
      <c r="F32" s="15"/>
      <c r="G32" s="14"/>
      <c r="H32" s="14"/>
      <c r="I32" s="14"/>
    </row>
    <row r="33" spans="1:10" s="11" customFormat="1" hidden="1" x14ac:dyDescent="0.25">
      <c r="A33" s="13"/>
      <c r="B33" s="14"/>
      <c r="C33" s="15"/>
      <c r="D33" s="15"/>
      <c r="E33" s="15"/>
      <c r="F33" s="15"/>
      <c r="G33" s="16"/>
      <c r="H33" s="16"/>
      <c r="I33" s="14"/>
    </row>
    <row r="34" spans="1:10" s="11" customFormat="1" hidden="1" x14ac:dyDescent="0.25">
      <c r="A34" s="17"/>
      <c r="B34" s="16"/>
      <c r="C34" s="15"/>
      <c r="D34" s="15"/>
      <c r="E34" s="15"/>
      <c r="F34" s="15"/>
      <c r="G34" s="16"/>
      <c r="H34" s="14"/>
      <c r="I34" s="14"/>
    </row>
    <row r="35" spans="1:10" s="11" customFormat="1" hidden="1" x14ac:dyDescent="0.25">
      <c r="A35" s="17"/>
      <c r="B35" s="16"/>
      <c r="C35" s="15"/>
      <c r="D35" s="15"/>
      <c r="E35" s="15"/>
      <c r="F35" s="15"/>
      <c r="G35" s="16"/>
      <c r="H35" s="14"/>
      <c r="I35" s="14"/>
    </row>
    <row r="36" spans="1:10" s="11" customFormat="1" hidden="1" x14ac:dyDescent="0.25">
      <c r="A36" s="17"/>
      <c r="B36" s="16"/>
      <c r="C36" s="15"/>
      <c r="D36" s="15"/>
      <c r="E36" s="20"/>
      <c r="F36" s="15"/>
      <c r="G36" s="18"/>
      <c r="H36" s="14"/>
      <c r="I36" s="14"/>
    </row>
    <row r="37" spans="1:10" s="11" customFormat="1" hidden="1" x14ac:dyDescent="0.25">
      <c r="A37" s="17"/>
      <c r="B37" s="16"/>
      <c r="C37" s="15"/>
      <c r="D37" s="15"/>
      <c r="E37" s="15"/>
      <c r="F37" s="15"/>
      <c r="G37" s="18"/>
      <c r="H37" s="14"/>
      <c r="I37" s="14"/>
      <c r="J37" s="21"/>
    </row>
    <row r="38" spans="1:10" s="11" customFormat="1" hidden="1" x14ac:dyDescent="0.25">
      <c r="A38" s="17"/>
      <c r="B38" s="16"/>
      <c r="C38" s="15"/>
      <c r="D38" s="15"/>
      <c r="E38" s="15"/>
      <c r="F38" s="15"/>
      <c r="G38" s="18"/>
      <c r="H38" s="14"/>
      <c r="I38" s="14"/>
      <c r="J38" s="21"/>
    </row>
    <row r="39" spans="1:10" s="11" customFormat="1" hidden="1" x14ac:dyDescent="0.25">
      <c r="A39" s="17"/>
      <c r="B39" s="147"/>
      <c r="C39" s="148"/>
      <c r="D39" s="148"/>
      <c r="E39" s="148"/>
      <c r="F39" s="149"/>
      <c r="G39" s="19"/>
      <c r="H39" s="19"/>
      <c r="I39" s="14"/>
    </row>
    <row r="40" spans="1:10" s="11" customFormat="1" hidden="1" x14ac:dyDescent="0.25">
      <c r="A40" s="17"/>
      <c r="B40" s="16"/>
      <c r="C40" s="15"/>
      <c r="D40" s="15"/>
      <c r="E40" s="15"/>
      <c r="F40" s="15"/>
      <c r="G40" s="14"/>
      <c r="H40" s="14"/>
      <c r="I40" s="14"/>
    </row>
    <row r="41" spans="1:10" s="11" customFormat="1" x14ac:dyDescent="0.25">
      <c r="A41" s="13">
        <v>2</v>
      </c>
      <c r="B41" s="14" t="s">
        <v>42</v>
      </c>
      <c r="C41" s="15"/>
      <c r="D41" s="15"/>
      <c r="E41" s="15"/>
      <c r="F41" s="15"/>
      <c r="G41" s="16"/>
      <c r="H41" s="16"/>
      <c r="I41" s="14"/>
    </row>
    <row r="42" spans="1:10" s="11" customFormat="1" x14ac:dyDescent="0.25">
      <c r="A42" s="16"/>
      <c r="B42" s="16" t="s">
        <v>49</v>
      </c>
      <c r="C42" s="15">
        <v>1</v>
      </c>
      <c r="D42" s="15">
        <v>50</v>
      </c>
      <c r="E42" s="15"/>
      <c r="F42" s="15"/>
      <c r="G42" s="14">
        <f t="shared" ref="G42:G44" si="0">D42*C42</f>
        <v>50</v>
      </c>
      <c r="H42" s="14">
        <f t="shared" ref="H42:H44" si="1">G42</f>
        <v>50</v>
      </c>
      <c r="I42" s="14" t="s">
        <v>9</v>
      </c>
    </row>
    <row r="43" spans="1:10" s="11" customFormat="1" x14ac:dyDescent="0.25">
      <c r="A43" s="16"/>
      <c r="B43" s="16"/>
      <c r="C43" s="15"/>
      <c r="D43" s="15"/>
      <c r="E43" s="15"/>
      <c r="F43" s="15"/>
      <c r="G43" s="14"/>
      <c r="H43" s="14"/>
      <c r="I43" s="14"/>
      <c r="J43" s="39"/>
    </row>
    <row r="44" spans="1:10" s="11" customFormat="1" x14ac:dyDescent="0.25">
      <c r="A44" s="16"/>
      <c r="B44" s="16" t="s">
        <v>19</v>
      </c>
      <c r="C44" s="15">
        <v>1</v>
      </c>
      <c r="D44" s="15">
        <v>1</v>
      </c>
      <c r="E44" s="15"/>
      <c r="F44" s="15"/>
      <c r="G44" s="14">
        <f t="shared" si="0"/>
        <v>1</v>
      </c>
      <c r="H44" s="14">
        <f t="shared" si="1"/>
        <v>1</v>
      </c>
      <c r="I44" s="14" t="s">
        <v>43</v>
      </c>
    </row>
    <row r="45" spans="1:10" s="11" customFormat="1" x14ac:dyDescent="0.25">
      <c r="A45" s="17"/>
      <c r="B45" s="16"/>
      <c r="C45" s="15"/>
      <c r="D45" s="15"/>
      <c r="E45" s="15"/>
      <c r="F45" s="15"/>
      <c r="G45" s="14"/>
      <c r="H45" s="14"/>
      <c r="I45" s="14"/>
    </row>
  </sheetData>
  <mergeCells count="7">
    <mergeCell ref="B39:F39"/>
    <mergeCell ref="A1:H1"/>
    <mergeCell ref="A2:I2"/>
    <mergeCell ref="B11:F11"/>
    <mergeCell ref="B17:F17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Z65"/>
  <sheetViews>
    <sheetView view="pageBreakPreview" topLeftCell="A3" zoomScale="60" workbookViewId="0">
      <selection activeCell="F9" sqref="F9:G17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120</v>
      </c>
      <c r="C4" s="51" t="s">
        <v>73</v>
      </c>
      <c r="D4" s="115" t="s">
        <v>207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101" t="s">
        <v>235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25">
      <c r="A10" s="32">
        <v>3</v>
      </c>
      <c r="B10" s="43" t="s">
        <v>14</v>
      </c>
      <c r="C10" s="9" t="s">
        <v>15</v>
      </c>
      <c r="D10" s="44" t="s">
        <v>12</v>
      </c>
      <c r="E10" s="5">
        <v>42.19</v>
      </c>
      <c r="F10" s="6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25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6"/>
      <c r="G12" s="7"/>
    </row>
    <row r="13" spans="1:26" ht="43.2" x14ac:dyDescent="0.25">
      <c r="A13" s="32">
        <v>8</v>
      </c>
      <c r="B13" s="43" t="s">
        <v>54</v>
      </c>
      <c r="C13" s="3" t="s">
        <v>67</v>
      </c>
      <c r="D13" s="44" t="s">
        <v>10</v>
      </c>
      <c r="E13" s="8">
        <v>1</v>
      </c>
      <c r="F13" s="6"/>
      <c r="G13" s="60"/>
    </row>
    <row r="14" spans="1:26" ht="43.2" x14ac:dyDescent="0.25">
      <c r="A14" s="32">
        <v>9</v>
      </c>
      <c r="B14" s="2" t="s">
        <v>8</v>
      </c>
      <c r="C14" s="3" t="s">
        <v>240</v>
      </c>
      <c r="D14" s="4" t="s">
        <v>9</v>
      </c>
      <c r="E14" s="5">
        <v>50</v>
      </c>
      <c r="F14" s="6"/>
      <c r="G14" s="7"/>
    </row>
    <row r="15" spans="1:26" ht="14.4" x14ac:dyDescent="0.25">
      <c r="A15" s="32">
        <v>10</v>
      </c>
      <c r="B15" s="43" t="s">
        <v>236</v>
      </c>
      <c r="C15" s="3" t="s">
        <v>69</v>
      </c>
      <c r="D15" s="44" t="s">
        <v>10</v>
      </c>
      <c r="E15" s="8">
        <v>1</v>
      </c>
      <c r="F15" s="6"/>
      <c r="G15" s="7"/>
    </row>
    <row r="16" spans="1:26" ht="14.4" x14ac:dyDescent="0.25">
      <c r="A16" s="32">
        <v>11</v>
      </c>
      <c r="B16" s="118" t="s">
        <v>50</v>
      </c>
      <c r="C16" s="119"/>
      <c r="D16" s="44" t="s">
        <v>10</v>
      </c>
      <c r="E16" s="4">
        <v>1</v>
      </c>
      <c r="F16" s="6"/>
      <c r="G16" s="7"/>
    </row>
    <row r="17" spans="1:7" ht="15" thickBot="1" x14ac:dyDescent="0.3">
      <c r="A17" s="32">
        <v>12</v>
      </c>
      <c r="B17" s="43" t="s">
        <v>144</v>
      </c>
      <c r="C17" s="43" t="s">
        <v>79</v>
      </c>
      <c r="D17" s="44" t="s">
        <v>10</v>
      </c>
      <c r="E17" s="8">
        <v>1</v>
      </c>
      <c r="F17" s="6"/>
      <c r="G17" s="7"/>
    </row>
    <row r="18" spans="1:7" ht="14.4" x14ac:dyDescent="0.3">
      <c r="A18" s="27"/>
      <c r="B18" s="144"/>
      <c r="C18" s="145"/>
      <c r="D18" s="145"/>
      <c r="E18" s="145"/>
      <c r="F18" s="150"/>
      <c r="G18" s="30"/>
    </row>
    <row r="19" spans="1:7" ht="14.4" x14ac:dyDescent="0.25">
      <c r="A19" s="62"/>
      <c r="B19" s="63"/>
      <c r="C19" s="64"/>
      <c r="D19" s="45"/>
      <c r="E19" s="65"/>
      <c r="F19" s="25"/>
      <c r="G19" s="26"/>
    </row>
    <row r="20" spans="1:7" ht="13.8" x14ac:dyDescent="0.25">
      <c r="A20" s="141" t="s">
        <v>18</v>
      </c>
      <c r="B20" s="142"/>
      <c r="C20" s="142"/>
      <c r="D20" s="142"/>
      <c r="E20" s="142"/>
      <c r="F20" s="143"/>
      <c r="G20" s="28">
        <f>SUM(G7:G19)</f>
        <v>0</v>
      </c>
    </row>
    <row r="21" spans="1:7" ht="14.4" x14ac:dyDescent="0.3">
      <c r="A21" s="66"/>
      <c r="B21" s="135" t="s">
        <v>52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53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58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57</v>
      </c>
      <c r="C24" s="136"/>
      <c r="D24" s="136"/>
      <c r="E24" s="136"/>
      <c r="F24" s="136"/>
      <c r="G24" s="137"/>
    </row>
    <row r="25" spans="1:7" ht="13.8" x14ac:dyDescent="0.25">
      <c r="B25" s="135" t="s">
        <v>61</v>
      </c>
      <c r="C25" s="136"/>
      <c r="D25" s="136"/>
      <c r="E25" s="136"/>
      <c r="F25" s="136"/>
      <c r="G25" s="137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</sheetData>
  <mergeCells count="14">
    <mergeCell ref="F8:G8"/>
    <mergeCell ref="B24:G24"/>
    <mergeCell ref="B25:G25"/>
    <mergeCell ref="B16:C16"/>
    <mergeCell ref="B18:F18"/>
    <mergeCell ref="A20:F20"/>
    <mergeCell ref="B21:G21"/>
    <mergeCell ref="B22:G22"/>
    <mergeCell ref="B23:G23"/>
    <mergeCell ref="B7:F7"/>
    <mergeCell ref="A1:G1"/>
    <mergeCell ref="A2:G2"/>
    <mergeCell ref="A3:G3"/>
    <mergeCell ref="D4:G4"/>
  </mergeCells>
  <pageMargins left="0.7" right="0.7" top="0.75" bottom="0.75" header="0.3" footer="0.3"/>
  <pageSetup scale="57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J44"/>
  <sheetViews>
    <sheetView view="pageBreakPreview" zoomScale="60" workbookViewId="0">
      <selection activeCell="B12" sqref="B12"/>
    </sheetView>
  </sheetViews>
  <sheetFormatPr defaultRowHeight="13.2" x14ac:dyDescent="0.25"/>
  <cols>
    <col min="1" max="1" width="4.88671875" customWidth="1"/>
    <col min="2" max="2" width="31.77734375" customWidth="1"/>
    <col min="3" max="3" width="7.6640625" customWidth="1"/>
    <col min="4" max="4" width="8.21875" customWidth="1"/>
    <col min="5" max="5" width="7.33203125" customWidth="1"/>
    <col min="7" max="7" width="10.77734375" customWidth="1"/>
    <col min="8" max="8" width="12.109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80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  <c r="J36" s="21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  <c r="J37" s="21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7"/>
      <c r="B42" s="16"/>
      <c r="C42" s="15"/>
      <c r="D42" s="15"/>
      <c r="E42" s="15"/>
      <c r="F42" s="15"/>
      <c r="G42" s="14"/>
      <c r="H42" s="14"/>
      <c r="I42" s="14"/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" si="0">D44*C44</f>
        <v>50</v>
      </c>
      <c r="H44" s="14">
        <f t="shared" ref="H44" si="1">G44</f>
        <v>50</v>
      </c>
      <c r="I44" s="14" t="s">
        <v>9</v>
      </c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Z63"/>
  <sheetViews>
    <sheetView view="pageBreakPreview" zoomScale="60" workbookViewId="0">
      <selection activeCell="F9" sqref="F9:G15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120</v>
      </c>
      <c r="C4" s="51" t="s">
        <v>73</v>
      </c>
      <c r="D4" s="115" t="s">
        <v>208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101" t="s">
        <v>235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25">
      <c r="A10" s="32">
        <v>3</v>
      </c>
      <c r="B10" s="43" t="s">
        <v>14</v>
      </c>
      <c r="C10" s="9" t="s">
        <v>15</v>
      </c>
      <c r="D10" s="44" t="s">
        <v>12</v>
      </c>
      <c r="E10" s="5">
        <v>42.19</v>
      </c>
      <c r="F10" s="6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25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6"/>
      <c r="G12" s="7"/>
    </row>
    <row r="13" spans="1:26" ht="43.2" x14ac:dyDescent="0.25">
      <c r="A13" s="32">
        <v>6</v>
      </c>
      <c r="B13" s="43" t="s">
        <v>54</v>
      </c>
      <c r="C13" s="3" t="s">
        <v>67</v>
      </c>
      <c r="D13" s="44" t="s">
        <v>10</v>
      </c>
      <c r="E13" s="8">
        <v>1</v>
      </c>
      <c r="F13" s="6"/>
      <c r="G13" s="60"/>
    </row>
    <row r="14" spans="1:26" ht="14.4" x14ac:dyDescent="0.25">
      <c r="A14" s="32">
        <v>7</v>
      </c>
      <c r="B14" s="118" t="s">
        <v>50</v>
      </c>
      <c r="C14" s="119"/>
      <c r="D14" s="44" t="s">
        <v>10</v>
      </c>
      <c r="E14" s="4">
        <v>1</v>
      </c>
      <c r="F14" s="6"/>
      <c r="G14" s="7"/>
    </row>
    <row r="15" spans="1:26" ht="15" thickBot="1" x14ac:dyDescent="0.3">
      <c r="A15" s="32">
        <v>8</v>
      </c>
      <c r="B15" s="43" t="s">
        <v>144</v>
      </c>
      <c r="C15" s="43" t="s">
        <v>79</v>
      </c>
      <c r="D15" s="44" t="s">
        <v>10</v>
      </c>
      <c r="E15" s="8">
        <v>1</v>
      </c>
      <c r="F15" s="6"/>
      <c r="G15" s="7"/>
    </row>
    <row r="16" spans="1:26" ht="14.4" x14ac:dyDescent="0.3">
      <c r="A16" s="27"/>
      <c r="B16" s="144"/>
      <c r="C16" s="145"/>
      <c r="D16" s="145"/>
      <c r="E16" s="145"/>
      <c r="F16" s="150"/>
      <c r="G16" s="30"/>
    </row>
    <row r="17" spans="1:7" ht="14.4" x14ac:dyDescent="0.25">
      <c r="A17" s="62"/>
      <c r="B17" s="63"/>
      <c r="C17" s="64"/>
      <c r="D17" s="45"/>
      <c r="E17" s="65"/>
      <c r="F17" s="25"/>
      <c r="G17" s="26"/>
    </row>
    <row r="18" spans="1:7" ht="13.8" x14ac:dyDescent="0.25">
      <c r="A18" s="141" t="s">
        <v>18</v>
      </c>
      <c r="B18" s="142"/>
      <c r="C18" s="142"/>
      <c r="D18" s="142"/>
      <c r="E18" s="142"/>
      <c r="F18" s="143"/>
      <c r="G18" s="28">
        <f>SUM(G7:G17)</f>
        <v>0</v>
      </c>
    </row>
    <row r="19" spans="1:7" ht="14.4" x14ac:dyDescent="0.3">
      <c r="A19" s="66"/>
      <c r="B19" s="135" t="s">
        <v>52</v>
      </c>
      <c r="C19" s="136"/>
      <c r="D19" s="136"/>
      <c r="E19" s="136"/>
      <c r="F19" s="136"/>
      <c r="G19" s="137"/>
    </row>
    <row r="20" spans="1:7" ht="14.4" x14ac:dyDescent="0.3">
      <c r="A20" s="66"/>
      <c r="B20" s="135" t="s">
        <v>53</v>
      </c>
      <c r="C20" s="136"/>
      <c r="D20" s="136"/>
      <c r="E20" s="136"/>
      <c r="F20" s="136"/>
      <c r="G20" s="137"/>
    </row>
    <row r="21" spans="1:7" ht="14.4" x14ac:dyDescent="0.3">
      <c r="A21" s="66"/>
      <c r="B21" s="135" t="s">
        <v>58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57</v>
      </c>
      <c r="C22" s="136"/>
      <c r="D22" s="136"/>
      <c r="E22" s="136"/>
      <c r="F22" s="136"/>
      <c r="G22" s="137"/>
    </row>
    <row r="23" spans="1:7" ht="13.8" x14ac:dyDescent="0.25">
      <c r="B23" s="135" t="s">
        <v>61</v>
      </c>
      <c r="C23" s="136"/>
      <c r="D23" s="136"/>
      <c r="E23" s="136"/>
      <c r="F23" s="136"/>
      <c r="G23" s="137"/>
    </row>
    <row r="24" spans="1:7" x14ac:dyDescent="0.25">
      <c r="C24"/>
      <c r="D24"/>
      <c r="E24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</sheetData>
  <mergeCells count="14">
    <mergeCell ref="F8:G8"/>
    <mergeCell ref="B22:G22"/>
    <mergeCell ref="B23:G23"/>
    <mergeCell ref="B14:C14"/>
    <mergeCell ref="B16:F16"/>
    <mergeCell ref="A18:F18"/>
    <mergeCell ref="B19:G19"/>
    <mergeCell ref="B20:G20"/>
    <mergeCell ref="B21:G21"/>
    <mergeCell ref="B7:F7"/>
    <mergeCell ref="A1:G1"/>
    <mergeCell ref="A2:G2"/>
    <mergeCell ref="A3:G3"/>
    <mergeCell ref="D4:G4"/>
  </mergeCells>
  <pageMargins left="0.7" right="0.7" top="0.75" bottom="0.75" header="0.3" footer="0.3"/>
  <pageSetup scale="57"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J44"/>
  <sheetViews>
    <sheetView view="pageBreakPreview" zoomScale="60" workbookViewId="0">
      <selection activeCell="A43" sqref="A43"/>
    </sheetView>
  </sheetViews>
  <sheetFormatPr defaultRowHeight="13.2" x14ac:dyDescent="0.25"/>
  <cols>
    <col min="1" max="1" width="5" customWidth="1"/>
    <col min="2" max="2" width="30.6640625" customWidth="1"/>
    <col min="3" max="3" width="7.6640625" customWidth="1"/>
    <col min="4" max="4" width="8.5546875" customWidth="1"/>
    <col min="5" max="5" width="7.88671875" customWidth="1"/>
    <col min="6" max="6" width="7.77734375" customWidth="1"/>
    <col min="7" max="7" width="12.21875" customWidth="1"/>
    <col min="8" max="8" width="12.66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80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  <c r="J36" s="21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  <c r="J37" s="21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7"/>
      <c r="B42" s="16"/>
      <c r="C42" s="15"/>
      <c r="D42" s="15"/>
      <c r="E42" s="15"/>
      <c r="F42" s="15"/>
      <c r="G42" s="14"/>
      <c r="H42" s="14"/>
      <c r="I42" s="14"/>
    </row>
    <row r="43" spans="1:10" s="11" customFormat="1" ht="15" customHeigh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" si="0">D44*C44</f>
        <v>50</v>
      </c>
      <c r="H44" s="14">
        <f t="shared" ref="H44" si="1">G44</f>
        <v>50</v>
      </c>
      <c r="I44" s="14" t="s">
        <v>9</v>
      </c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Z65"/>
  <sheetViews>
    <sheetView view="pageBreakPreview" topLeftCell="A4" zoomScale="60" workbookViewId="0">
      <selection activeCell="F9" sqref="F9:G17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121</v>
      </c>
      <c r="C4" s="51" t="s">
        <v>131</v>
      </c>
      <c r="D4" s="115" t="s">
        <v>209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101" t="s">
        <v>235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25">
      <c r="A10" s="32">
        <v>3</v>
      </c>
      <c r="B10" s="43" t="s">
        <v>14</v>
      </c>
      <c r="C10" s="9" t="s">
        <v>15</v>
      </c>
      <c r="D10" s="44" t="s">
        <v>12</v>
      </c>
      <c r="E10" s="5">
        <v>42.19</v>
      </c>
      <c r="F10" s="6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25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6"/>
      <c r="G12" s="7"/>
    </row>
    <row r="13" spans="1:26" ht="43.2" x14ac:dyDescent="0.25">
      <c r="A13" s="32">
        <v>6</v>
      </c>
      <c r="B13" s="43" t="s">
        <v>54</v>
      </c>
      <c r="C13" s="3" t="s">
        <v>67</v>
      </c>
      <c r="D13" s="44" t="s">
        <v>10</v>
      </c>
      <c r="E13" s="8">
        <v>1</v>
      </c>
      <c r="F13" s="6"/>
      <c r="G13" s="60"/>
    </row>
    <row r="14" spans="1:26" ht="43.2" x14ac:dyDescent="0.25">
      <c r="A14" s="32">
        <v>7</v>
      </c>
      <c r="B14" s="2" t="s">
        <v>8</v>
      </c>
      <c r="C14" s="3" t="s">
        <v>240</v>
      </c>
      <c r="D14" s="4" t="s">
        <v>9</v>
      </c>
      <c r="E14" s="5">
        <v>50</v>
      </c>
      <c r="F14" s="6"/>
      <c r="G14" s="7"/>
    </row>
    <row r="15" spans="1:26" ht="14.4" x14ac:dyDescent="0.25">
      <c r="A15" s="32">
        <v>8</v>
      </c>
      <c r="B15" s="43" t="s">
        <v>236</v>
      </c>
      <c r="C15" s="3" t="s">
        <v>69</v>
      </c>
      <c r="D15" s="44" t="s">
        <v>10</v>
      </c>
      <c r="E15" s="8">
        <v>1</v>
      </c>
      <c r="F15" s="6"/>
      <c r="G15" s="7"/>
    </row>
    <row r="16" spans="1:26" ht="14.4" x14ac:dyDescent="0.25">
      <c r="A16" s="32">
        <v>9</v>
      </c>
      <c r="B16" s="118" t="s">
        <v>50</v>
      </c>
      <c r="C16" s="119"/>
      <c r="D16" s="44" t="s">
        <v>10</v>
      </c>
      <c r="E16" s="4">
        <v>1</v>
      </c>
      <c r="F16" s="6"/>
      <c r="G16" s="7"/>
    </row>
    <row r="17" spans="1:7" ht="15" thickBot="1" x14ac:dyDescent="0.3">
      <c r="A17" s="32">
        <v>10</v>
      </c>
      <c r="B17" s="43" t="s">
        <v>144</v>
      </c>
      <c r="C17" s="43" t="s">
        <v>79</v>
      </c>
      <c r="D17" s="44" t="s">
        <v>10</v>
      </c>
      <c r="E17" s="8">
        <v>1</v>
      </c>
      <c r="F17" s="6"/>
      <c r="G17" s="7"/>
    </row>
    <row r="18" spans="1:7" ht="14.4" x14ac:dyDescent="0.3">
      <c r="A18" s="27"/>
      <c r="B18" s="144"/>
      <c r="C18" s="145"/>
      <c r="D18" s="145"/>
      <c r="E18" s="145"/>
      <c r="F18" s="150"/>
      <c r="G18" s="30"/>
    </row>
    <row r="19" spans="1:7" ht="14.4" x14ac:dyDescent="0.25">
      <c r="A19" s="62"/>
      <c r="B19" s="63"/>
      <c r="C19" s="64"/>
      <c r="D19" s="45"/>
      <c r="E19" s="65"/>
      <c r="F19" s="25"/>
      <c r="G19" s="26"/>
    </row>
    <row r="20" spans="1:7" ht="13.8" x14ac:dyDescent="0.25">
      <c r="A20" s="141" t="s">
        <v>18</v>
      </c>
      <c r="B20" s="142"/>
      <c r="C20" s="142"/>
      <c r="D20" s="142"/>
      <c r="E20" s="142"/>
      <c r="F20" s="143"/>
      <c r="G20" s="28">
        <f>SUM(G7:G19)</f>
        <v>0</v>
      </c>
    </row>
    <row r="21" spans="1:7" ht="14.4" x14ac:dyDescent="0.3">
      <c r="A21" s="66"/>
      <c r="B21" s="135" t="s">
        <v>52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53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58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57</v>
      </c>
      <c r="C24" s="136"/>
      <c r="D24" s="136"/>
      <c r="E24" s="136"/>
      <c r="F24" s="136"/>
      <c r="G24" s="137"/>
    </row>
    <row r="25" spans="1:7" ht="13.8" x14ac:dyDescent="0.25">
      <c r="B25" s="135" t="s">
        <v>61</v>
      </c>
      <c r="C25" s="136"/>
      <c r="D25" s="136"/>
      <c r="E25" s="136"/>
      <c r="F25" s="136"/>
      <c r="G25" s="137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</sheetData>
  <mergeCells count="14">
    <mergeCell ref="F8:G8"/>
    <mergeCell ref="B24:G24"/>
    <mergeCell ref="B25:G25"/>
    <mergeCell ref="B16:C16"/>
    <mergeCell ref="B18:F18"/>
    <mergeCell ref="A20:F20"/>
    <mergeCell ref="B21:G21"/>
    <mergeCell ref="B22:G22"/>
    <mergeCell ref="B23:G23"/>
    <mergeCell ref="B7:F7"/>
    <mergeCell ref="A1:G1"/>
    <mergeCell ref="A2:G2"/>
    <mergeCell ref="A3:G3"/>
    <mergeCell ref="D4:G4"/>
  </mergeCells>
  <pageMargins left="0.7" right="0.7" top="0.75" bottom="0.75" header="0.3" footer="0.3"/>
  <pageSetup scale="57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J44"/>
  <sheetViews>
    <sheetView view="pageBreakPreview" zoomScale="60" workbookViewId="0">
      <selection activeCell="A45" sqref="A45:I47"/>
    </sheetView>
  </sheetViews>
  <sheetFormatPr defaultRowHeight="13.2" x14ac:dyDescent="0.25"/>
  <cols>
    <col min="1" max="1" width="5.77734375" customWidth="1"/>
    <col min="2" max="2" width="30.6640625" customWidth="1"/>
    <col min="3" max="3" width="7.6640625" customWidth="1"/>
    <col min="4" max="4" width="7.77734375" customWidth="1"/>
    <col min="5" max="5" width="8.6640625" customWidth="1"/>
    <col min="7" max="7" width="11.109375" customWidth="1"/>
    <col min="8" max="8" width="11.441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80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  <c r="J39" s="21"/>
    </row>
    <row r="40" spans="1:10" s="11" customFormat="1" x14ac:dyDescent="0.25">
      <c r="A40" s="76"/>
      <c r="B40" s="120" t="s">
        <v>31</v>
      </c>
      <c r="C40" s="121"/>
      <c r="D40" s="121"/>
      <c r="E40" s="121"/>
      <c r="F40" s="122"/>
      <c r="G40" s="81">
        <v>24.75</v>
      </c>
      <c r="H40" s="81">
        <v>24.75</v>
      </c>
      <c r="I40" s="82" t="s">
        <v>41</v>
      </c>
    </row>
    <row r="41" spans="1:10" s="11" customFormat="1" x14ac:dyDescent="0.25">
      <c r="A41" s="17"/>
      <c r="B41" s="16"/>
      <c r="C41" s="15"/>
      <c r="D41" s="15"/>
      <c r="E41" s="15"/>
      <c r="F41" s="15"/>
      <c r="G41" s="14"/>
      <c r="H41" s="14"/>
      <c r="I41" s="14"/>
    </row>
    <row r="42" spans="1:10" s="11" customFormat="1" x14ac:dyDescent="0.25">
      <c r="A42" s="13">
        <v>6</v>
      </c>
      <c r="B42" s="14" t="s">
        <v>42</v>
      </c>
      <c r="C42" s="15"/>
      <c r="D42" s="15"/>
      <c r="E42" s="15"/>
      <c r="F42" s="15"/>
      <c r="G42" s="16"/>
      <c r="H42" s="16"/>
      <c r="I42" s="14"/>
    </row>
    <row r="43" spans="1:10" s="11" customFormat="1" x14ac:dyDescent="0.25">
      <c r="A43" s="16"/>
      <c r="B43" s="16" t="s">
        <v>49</v>
      </c>
      <c r="C43" s="15">
        <v>1</v>
      </c>
      <c r="D43" s="15">
        <v>50</v>
      </c>
      <c r="E43" s="15"/>
      <c r="F43" s="15"/>
      <c r="G43" s="14">
        <f t="shared" ref="G43" si="0">D43*C43</f>
        <v>50</v>
      </c>
      <c r="H43" s="14">
        <f t="shared" ref="H43" si="1">G43</f>
        <v>50</v>
      </c>
      <c r="I43" s="14" t="s">
        <v>9</v>
      </c>
    </row>
    <row r="44" spans="1:10" s="11" customFormat="1" x14ac:dyDescent="0.25">
      <c r="A44" s="16"/>
      <c r="B44" s="16"/>
      <c r="C44" s="15"/>
      <c r="D44" s="15"/>
      <c r="E44" s="15"/>
      <c r="F44" s="15"/>
      <c r="G44" s="14"/>
      <c r="H44" s="14"/>
      <c r="I44" s="14"/>
    </row>
  </sheetData>
  <mergeCells count="7">
    <mergeCell ref="B40:F40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Z68"/>
  <sheetViews>
    <sheetView view="pageBreakPreview" topLeftCell="A6" zoomScale="60" workbookViewId="0">
      <selection activeCell="F12" sqref="F12:G20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122</v>
      </c>
      <c r="C4" s="51" t="s">
        <v>73</v>
      </c>
      <c r="D4" s="115" t="s">
        <v>210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66</v>
      </c>
      <c r="D8" s="44" t="s">
        <v>96</v>
      </c>
      <c r="E8" s="8">
        <v>2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235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1000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7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1000</v>
      </c>
      <c r="F18" s="6"/>
      <c r="G18" s="7"/>
    </row>
    <row r="19" spans="1:7" ht="14.4" x14ac:dyDescent="0.25">
      <c r="A19" s="32">
        <v>9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32">
        <v>10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6">
    <mergeCell ref="F10:G10"/>
    <mergeCell ref="F11:G11"/>
    <mergeCell ref="B27:G27"/>
    <mergeCell ref="B28:G28"/>
    <mergeCell ref="B19:C19"/>
    <mergeCell ref="B21:F21"/>
    <mergeCell ref="A23:F23"/>
    <mergeCell ref="B24:G24"/>
    <mergeCell ref="B25:G25"/>
    <mergeCell ref="B26:G26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64"/>
  <sheetViews>
    <sheetView view="pageBreakPreview" zoomScale="60" workbookViewId="0">
      <selection activeCell="F12" sqref="F12:G16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06" t="s">
        <v>0</v>
      </c>
      <c r="B1" s="106"/>
      <c r="C1" s="106"/>
      <c r="D1" s="106"/>
      <c r="E1" s="106"/>
      <c r="F1" s="106"/>
      <c r="G1" s="106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11" t="s">
        <v>63</v>
      </c>
      <c r="B3" s="112"/>
      <c r="C3" s="112"/>
      <c r="D3" s="112"/>
      <c r="E3" s="112"/>
      <c r="F3" s="112"/>
      <c r="G3" s="112"/>
    </row>
    <row r="4" spans="1:26" ht="32.25" customHeight="1" x14ac:dyDescent="0.25">
      <c r="A4" s="50"/>
      <c r="B4" s="51" t="s">
        <v>83</v>
      </c>
      <c r="C4" s="51" t="s">
        <v>73</v>
      </c>
      <c r="D4" s="115" t="s">
        <v>154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14" t="s">
        <v>51</v>
      </c>
      <c r="C9" s="114"/>
      <c r="D9" s="114"/>
      <c r="E9" s="114"/>
      <c r="F9" s="114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3" t="s">
        <v>229</v>
      </c>
      <c r="C10" s="101" t="s">
        <v>256</v>
      </c>
      <c r="D10" s="93" t="s">
        <v>43</v>
      </c>
      <c r="E10" s="93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103" t="s">
        <v>47</v>
      </c>
      <c r="C11" s="99" t="s">
        <v>235</v>
      </c>
      <c r="D11" s="103"/>
      <c r="E11" s="93">
        <v>970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39" customHeight="1" x14ac:dyDescent="0.25">
      <c r="A12" s="32">
        <v>2</v>
      </c>
      <c r="B12" s="2" t="s">
        <v>8</v>
      </c>
      <c r="C12" s="3" t="s">
        <v>55</v>
      </c>
      <c r="D12" s="4" t="s">
        <v>9</v>
      </c>
      <c r="E12" s="5">
        <v>50</v>
      </c>
      <c r="F12" s="6"/>
      <c r="G12" s="7"/>
    </row>
    <row r="13" spans="1:26" ht="14.4" x14ac:dyDescent="0.25">
      <c r="A13" s="32">
        <v>3</v>
      </c>
      <c r="B13" s="43" t="s">
        <v>236</v>
      </c>
      <c r="C13" s="3" t="s">
        <v>69</v>
      </c>
      <c r="D13" s="44" t="s">
        <v>10</v>
      </c>
      <c r="E13" s="8">
        <v>1</v>
      </c>
      <c r="F13" s="6"/>
      <c r="G13" s="7"/>
    </row>
    <row r="14" spans="1:26" ht="14.4" x14ac:dyDescent="0.25">
      <c r="A14" s="32">
        <v>4</v>
      </c>
      <c r="B14" s="43" t="s">
        <v>47</v>
      </c>
      <c r="C14" s="3" t="s">
        <v>48</v>
      </c>
      <c r="D14" s="44" t="s">
        <v>9</v>
      </c>
      <c r="E14" s="8">
        <v>970</v>
      </c>
      <c r="F14" s="6"/>
      <c r="G14" s="7"/>
    </row>
    <row r="15" spans="1:26" ht="14.4" x14ac:dyDescent="0.25">
      <c r="A15" s="32">
        <v>5</v>
      </c>
      <c r="B15" s="118" t="s">
        <v>50</v>
      </c>
      <c r="C15" s="119"/>
      <c r="D15" s="44" t="s">
        <v>10</v>
      </c>
      <c r="E15" s="4">
        <v>1</v>
      </c>
      <c r="F15" s="6"/>
      <c r="G15" s="7"/>
    </row>
    <row r="16" spans="1:26" ht="14.4" x14ac:dyDescent="0.25">
      <c r="A16" s="32">
        <v>6</v>
      </c>
      <c r="B16" s="43" t="s">
        <v>144</v>
      </c>
      <c r="C16" s="43" t="s">
        <v>79</v>
      </c>
      <c r="D16" s="44" t="s">
        <v>10</v>
      </c>
      <c r="E16" s="8">
        <v>1</v>
      </c>
      <c r="F16" s="6"/>
      <c r="G16" s="7"/>
    </row>
    <row r="17" spans="1:7" ht="14.4" x14ac:dyDescent="0.3">
      <c r="A17" s="27"/>
      <c r="B17" s="113"/>
      <c r="C17" s="113"/>
      <c r="D17" s="113"/>
      <c r="E17" s="113"/>
      <c r="F17" s="113"/>
      <c r="G17" s="30"/>
    </row>
    <row r="18" spans="1:7" ht="14.4" x14ac:dyDescent="0.25">
      <c r="A18" s="62"/>
      <c r="B18" s="63"/>
      <c r="C18" s="64"/>
      <c r="D18" s="45"/>
      <c r="E18" s="65"/>
      <c r="F18" s="25"/>
      <c r="G18" s="26"/>
    </row>
    <row r="19" spans="1:7" ht="13.8" x14ac:dyDescent="0.25">
      <c r="A19" s="108" t="s">
        <v>18</v>
      </c>
      <c r="B19" s="109"/>
      <c r="C19" s="109"/>
      <c r="D19" s="109"/>
      <c r="E19" s="109"/>
      <c r="F19" s="109"/>
      <c r="G19" s="28">
        <f>SUM(G8:G18)</f>
        <v>0</v>
      </c>
    </row>
    <row r="20" spans="1:7" ht="14.4" x14ac:dyDescent="0.3">
      <c r="A20" s="66"/>
      <c r="B20" s="107" t="s">
        <v>52</v>
      </c>
      <c r="C20" s="107"/>
      <c r="D20" s="107"/>
      <c r="E20" s="107"/>
      <c r="F20" s="107"/>
      <c r="G20" s="107"/>
    </row>
    <row r="21" spans="1:7" ht="14.4" x14ac:dyDescent="0.3">
      <c r="A21" s="66"/>
      <c r="B21" s="107" t="s">
        <v>53</v>
      </c>
      <c r="C21" s="107"/>
      <c r="D21" s="107"/>
      <c r="E21" s="107"/>
      <c r="F21" s="107"/>
      <c r="G21" s="107"/>
    </row>
    <row r="22" spans="1:7" ht="14.4" x14ac:dyDescent="0.3">
      <c r="A22" s="66"/>
      <c r="B22" s="107" t="s">
        <v>58</v>
      </c>
      <c r="C22" s="107"/>
      <c r="D22" s="107"/>
      <c r="E22" s="107"/>
      <c r="F22" s="107"/>
      <c r="G22" s="107"/>
    </row>
    <row r="23" spans="1:7" ht="14.4" x14ac:dyDescent="0.3">
      <c r="A23" s="66"/>
      <c r="B23" s="107" t="s">
        <v>57</v>
      </c>
      <c r="C23" s="107"/>
      <c r="D23" s="107"/>
      <c r="E23" s="107"/>
      <c r="F23" s="107"/>
      <c r="G23" s="107"/>
    </row>
    <row r="24" spans="1:7" ht="13.8" x14ac:dyDescent="0.25">
      <c r="B24" s="107" t="s">
        <v>61</v>
      </c>
      <c r="C24" s="107"/>
      <c r="D24" s="107"/>
      <c r="E24" s="107"/>
      <c r="F24" s="107"/>
      <c r="G24" s="107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</sheetData>
  <mergeCells count="16">
    <mergeCell ref="F10:G10"/>
    <mergeCell ref="F11:G11"/>
    <mergeCell ref="B23:G23"/>
    <mergeCell ref="B24:G24"/>
    <mergeCell ref="B15:C15"/>
    <mergeCell ref="B17:F17"/>
    <mergeCell ref="A19:F19"/>
    <mergeCell ref="B20:G20"/>
    <mergeCell ref="B21:G21"/>
    <mergeCell ref="B22:G22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fitToHeight="0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J48"/>
  <sheetViews>
    <sheetView view="pageBreakPreview" zoomScale="60" workbookViewId="0">
      <selection activeCell="A49" sqref="A49:I51"/>
    </sheetView>
  </sheetViews>
  <sheetFormatPr defaultRowHeight="13.2" x14ac:dyDescent="0.25"/>
  <cols>
    <col min="1" max="1" width="4.88671875" customWidth="1"/>
    <col min="2" max="2" width="30.44140625" customWidth="1"/>
    <col min="3" max="3" width="8.5546875" customWidth="1"/>
    <col min="4" max="4" width="9.21875" customWidth="1"/>
    <col min="5" max="5" width="7.21875" customWidth="1"/>
    <col min="7" max="7" width="10.44140625" customWidth="1"/>
    <col min="8" max="8" width="12.66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1000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21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7"/>
      <c r="B42" s="16"/>
      <c r="C42" s="15"/>
      <c r="D42" s="15"/>
      <c r="E42" s="15"/>
      <c r="F42" s="15"/>
      <c r="G42" s="14"/>
      <c r="H42" s="14"/>
      <c r="I42" s="14"/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:G47" si="0">D44*C44</f>
        <v>50</v>
      </c>
      <c r="H44" s="14">
        <f t="shared" ref="H44:H47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/>
      <c r="C46" s="15"/>
      <c r="D46" s="15"/>
      <c r="E46" s="15"/>
      <c r="F46" s="15"/>
      <c r="G46" s="14"/>
      <c r="H46" s="14"/>
      <c r="I46" s="14"/>
      <c r="J46" s="39"/>
    </row>
    <row r="47" spans="1:10" s="11" customFormat="1" x14ac:dyDescent="0.25">
      <c r="A47" s="16"/>
      <c r="B47" s="16" t="s">
        <v>19</v>
      </c>
      <c r="C47" s="15">
        <v>2</v>
      </c>
      <c r="D47" s="15">
        <v>1</v>
      </c>
      <c r="E47" s="15"/>
      <c r="F47" s="15"/>
      <c r="G47" s="14">
        <f t="shared" si="0"/>
        <v>2</v>
      </c>
      <c r="H47" s="14">
        <f t="shared" si="1"/>
        <v>2</v>
      </c>
      <c r="I47" s="14" t="s">
        <v>43</v>
      </c>
    </row>
    <row r="48" spans="1:10" s="11" customFormat="1" x14ac:dyDescent="0.25">
      <c r="A48" s="17"/>
      <c r="B48" s="16"/>
      <c r="C48" s="15"/>
      <c r="D48" s="15"/>
      <c r="E48" s="15"/>
      <c r="F48" s="15"/>
      <c r="G48" s="14"/>
      <c r="H48" s="14"/>
      <c r="I48" s="14"/>
    </row>
  </sheetData>
  <mergeCells count="7">
    <mergeCell ref="B41:F41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Z68"/>
  <sheetViews>
    <sheetView view="pageBreakPreview" topLeftCell="A6" zoomScale="60" workbookViewId="0">
      <selection activeCell="F12" sqref="F12:G20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122</v>
      </c>
      <c r="C4" s="51" t="s">
        <v>73</v>
      </c>
      <c r="D4" s="115" t="s">
        <v>211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2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93" t="s">
        <v>230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1000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7</v>
      </c>
      <c r="B17" s="43" t="s">
        <v>68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1000</v>
      </c>
      <c r="F18" s="6"/>
      <c r="G18" s="7"/>
    </row>
    <row r="19" spans="1:7" ht="14.4" x14ac:dyDescent="0.25">
      <c r="A19" s="32">
        <v>9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32">
        <v>10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6">
    <mergeCell ref="F10:G10"/>
    <mergeCell ref="F11:G11"/>
    <mergeCell ref="B9:F9"/>
    <mergeCell ref="A1:G1"/>
    <mergeCell ref="A2:G2"/>
    <mergeCell ref="A3:G3"/>
    <mergeCell ref="D4:G4"/>
    <mergeCell ref="B7:G7"/>
    <mergeCell ref="B27:G27"/>
    <mergeCell ref="B28:G28"/>
    <mergeCell ref="B19:C19"/>
    <mergeCell ref="B21:F21"/>
    <mergeCell ref="A23:F23"/>
    <mergeCell ref="B24:G24"/>
    <mergeCell ref="B25:G25"/>
    <mergeCell ref="B26:G26"/>
  </mergeCells>
  <pageMargins left="0.7" right="0.7" top="0.75" bottom="0.75" header="0.3" footer="0.3"/>
  <pageSetup scale="57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J45"/>
  <sheetViews>
    <sheetView view="pageBreakPreview" zoomScale="60" workbookViewId="0">
      <selection activeCell="A46" sqref="A46:I47"/>
    </sheetView>
  </sheetViews>
  <sheetFormatPr defaultRowHeight="13.2" x14ac:dyDescent="0.25"/>
  <cols>
    <col min="1" max="1" width="5.44140625" customWidth="1"/>
    <col min="2" max="2" width="30.33203125" customWidth="1"/>
    <col min="3" max="3" width="7.6640625" customWidth="1"/>
    <col min="4" max="4" width="8.88671875" customWidth="1"/>
    <col min="5" max="5" width="8.44140625" customWidth="1"/>
    <col min="7" max="7" width="9.6640625" customWidth="1"/>
    <col min="8" max="8" width="12.5546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1000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  <c r="J38" s="21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s="11" customFormat="1" x14ac:dyDescent="0.25">
      <c r="A40" s="76"/>
      <c r="B40" s="120" t="s">
        <v>31</v>
      </c>
      <c r="C40" s="121"/>
      <c r="D40" s="121"/>
      <c r="E40" s="121"/>
      <c r="F40" s="122"/>
      <c r="G40" s="81">
        <v>24.75</v>
      </c>
      <c r="H40" s="81">
        <v>24.75</v>
      </c>
      <c r="I40" s="82" t="s">
        <v>41</v>
      </c>
    </row>
    <row r="41" spans="1:10" s="11" customFormat="1" x14ac:dyDescent="0.25">
      <c r="A41" s="13">
        <v>6</v>
      </c>
      <c r="B41" s="14" t="s">
        <v>42</v>
      </c>
      <c r="C41" s="15"/>
      <c r="D41" s="15"/>
      <c r="E41" s="15"/>
      <c r="F41" s="15"/>
      <c r="G41" s="16"/>
      <c r="H41" s="16"/>
      <c r="I41" s="14"/>
    </row>
    <row r="42" spans="1:10" s="11" customFormat="1" x14ac:dyDescent="0.25">
      <c r="A42" s="16"/>
      <c r="B42" s="16" t="s">
        <v>49</v>
      </c>
      <c r="C42" s="15">
        <v>1</v>
      </c>
      <c r="D42" s="15">
        <v>50</v>
      </c>
      <c r="E42" s="15"/>
      <c r="F42" s="15"/>
      <c r="G42" s="14">
        <f t="shared" ref="G42:G44" si="0">D42*C42</f>
        <v>50</v>
      </c>
      <c r="H42" s="14">
        <f t="shared" ref="H42:H44" si="1">G42</f>
        <v>50</v>
      </c>
      <c r="I42" s="14" t="s">
        <v>9</v>
      </c>
    </row>
    <row r="43" spans="1:10" s="11" customFormat="1" x14ac:dyDescent="0.25">
      <c r="A43" s="16"/>
      <c r="B43" s="16"/>
      <c r="C43" s="15"/>
      <c r="D43" s="15"/>
      <c r="E43" s="15"/>
      <c r="F43" s="15"/>
      <c r="G43" s="14"/>
      <c r="H43" s="14"/>
      <c r="I43" s="14"/>
    </row>
    <row r="44" spans="1:10" s="11" customFormat="1" x14ac:dyDescent="0.25">
      <c r="A44" s="16"/>
      <c r="B44" s="16" t="s">
        <v>19</v>
      </c>
      <c r="C44" s="15">
        <v>2</v>
      </c>
      <c r="D44" s="15">
        <v>1</v>
      </c>
      <c r="E44" s="15"/>
      <c r="F44" s="15"/>
      <c r="G44" s="14">
        <f t="shared" si="0"/>
        <v>2</v>
      </c>
      <c r="H44" s="14">
        <f t="shared" si="1"/>
        <v>2</v>
      </c>
      <c r="I44" s="14" t="s">
        <v>43</v>
      </c>
    </row>
    <row r="45" spans="1:10" s="11" customFormat="1" x14ac:dyDescent="0.25">
      <c r="A45" s="17"/>
      <c r="B45" s="16"/>
      <c r="C45" s="15"/>
      <c r="D45" s="15"/>
      <c r="E45" s="15"/>
      <c r="F45" s="15"/>
      <c r="G45" s="14"/>
      <c r="H45" s="14"/>
      <c r="I45" s="14"/>
    </row>
  </sheetData>
  <mergeCells count="7">
    <mergeCell ref="B40:F40"/>
    <mergeCell ref="A1:H1"/>
    <mergeCell ref="A2:I2"/>
    <mergeCell ref="B11:F11"/>
    <mergeCell ref="B17:F17"/>
    <mergeCell ref="B25:F25"/>
    <mergeCell ref="B31:F31"/>
  </mergeCells>
  <pageMargins left="0.7" right="0.7" top="0.75" bottom="0.75" header="0.3" footer="0.3"/>
  <pageSetup scale="95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Z66"/>
  <sheetViews>
    <sheetView view="pageBreakPreview" zoomScale="60" workbookViewId="0">
      <selection activeCell="F10" sqref="F10:G18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140</v>
      </c>
      <c r="C4" s="51" t="s">
        <v>73</v>
      </c>
      <c r="D4" s="115" t="s">
        <v>212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99" t="s">
        <v>235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/>
      <c r="B9" s="93" t="s">
        <v>47</v>
      </c>
      <c r="C9" s="99" t="s">
        <v>235</v>
      </c>
      <c r="D9" s="95" t="s">
        <v>9</v>
      </c>
      <c r="E9" s="95">
        <v>150</v>
      </c>
      <c r="F9" s="152" t="s">
        <v>272</v>
      </c>
      <c r="G9" s="153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2</v>
      </c>
      <c r="B10" s="92" t="s">
        <v>231</v>
      </c>
      <c r="C10" s="93" t="s">
        <v>234</v>
      </c>
      <c r="D10" s="98" t="s">
        <v>12</v>
      </c>
      <c r="E10" s="95">
        <v>12.75</v>
      </c>
      <c r="F10" s="96"/>
      <c r="G10" s="91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28.8" x14ac:dyDescent="0.25">
      <c r="A11" s="32">
        <v>3</v>
      </c>
      <c r="B11" s="43" t="s">
        <v>14</v>
      </c>
      <c r="C11" s="9" t="s">
        <v>15</v>
      </c>
      <c r="D11" s="44" t="s">
        <v>12</v>
      </c>
      <c r="E11" s="5">
        <v>42.19</v>
      </c>
      <c r="F11" s="6"/>
      <c r="G11" s="7"/>
    </row>
    <row r="12" spans="1:26" ht="14.4" x14ac:dyDescent="0.3">
      <c r="A12" s="32">
        <v>4</v>
      </c>
      <c r="B12" s="43" t="s">
        <v>232</v>
      </c>
      <c r="C12" s="9" t="s">
        <v>233</v>
      </c>
      <c r="D12" s="44" t="s">
        <v>12</v>
      </c>
      <c r="E12" s="5">
        <v>8.25</v>
      </c>
      <c r="F12" s="97"/>
      <c r="G12" s="7"/>
    </row>
    <row r="13" spans="1:26" ht="43.2" x14ac:dyDescent="0.25">
      <c r="A13" s="32">
        <v>5</v>
      </c>
      <c r="B13" s="43" t="s">
        <v>16</v>
      </c>
      <c r="C13" s="10" t="s">
        <v>17</v>
      </c>
      <c r="D13" s="44" t="s">
        <v>20</v>
      </c>
      <c r="E13" s="5">
        <v>24.75</v>
      </c>
      <c r="F13" s="6"/>
      <c r="G13" s="7"/>
    </row>
    <row r="14" spans="1:26" ht="43.2" x14ac:dyDescent="0.25">
      <c r="A14" s="32">
        <v>6</v>
      </c>
      <c r="B14" s="2" t="s">
        <v>8</v>
      </c>
      <c r="C14" s="3" t="s">
        <v>240</v>
      </c>
      <c r="D14" s="4" t="s">
        <v>9</v>
      </c>
      <c r="E14" s="5">
        <v>50</v>
      </c>
      <c r="F14" s="6"/>
      <c r="G14" s="7"/>
    </row>
    <row r="15" spans="1:26" ht="14.4" x14ac:dyDescent="0.25">
      <c r="A15" s="32">
        <v>7</v>
      </c>
      <c r="B15" s="43" t="s">
        <v>236</v>
      </c>
      <c r="C15" s="3" t="s">
        <v>69</v>
      </c>
      <c r="D15" s="44" t="s">
        <v>10</v>
      </c>
      <c r="E15" s="8">
        <v>1</v>
      </c>
      <c r="F15" s="6"/>
      <c r="G15" s="7"/>
    </row>
    <row r="16" spans="1:26" ht="14.4" x14ac:dyDescent="0.25">
      <c r="A16" s="32">
        <v>8</v>
      </c>
      <c r="B16" s="43" t="s">
        <v>47</v>
      </c>
      <c r="C16" s="3" t="s">
        <v>48</v>
      </c>
      <c r="D16" s="44" t="s">
        <v>9</v>
      </c>
      <c r="E16" s="8">
        <v>150</v>
      </c>
      <c r="F16" s="6"/>
      <c r="G16" s="7"/>
    </row>
    <row r="17" spans="1:7" ht="14.4" x14ac:dyDescent="0.25">
      <c r="A17" s="32">
        <v>9</v>
      </c>
      <c r="B17" s="118" t="s">
        <v>50</v>
      </c>
      <c r="C17" s="119"/>
      <c r="D17" s="44" t="s">
        <v>10</v>
      </c>
      <c r="E17" s="4">
        <v>1</v>
      </c>
      <c r="F17" s="6"/>
      <c r="G17" s="7"/>
    </row>
    <row r="18" spans="1:7" ht="15" thickBot="1" x14ac:dyDescent="0.3">
      <c r="A18" s="32">
        <v>10</v>
      </c>
      <c r="B18" s="43" t="s">
        <v>144</v>
      </c>
      <c r="C18" s="43" t="s">
        <v>79</v>
      </c>
      <c r="D18" s="44" t="s">
        <v>10</v>
      </c>
      <c r="E18" s="8">
        <v>1</v>
      </c>
      <c r="F18" s="6"/>
      <c r="G18" s="7"/>
    </row>
    <row r="19" spans="1:7" ht="14.4" x14ac:dyDescent="0.3">
      <c r="A19" s="27"/>
      <c r="B19" s="144"/>
      <c r="C19" s="145"/>
      <c r="D19" s="145"/>
      <c r="E19" s="145"/>
      <c r="F19" s="150"/>
      <c r="G19" s="30"/>
    </row>
    <row r="20" spans="1:7" ht="14.4" x14ac:dyDescent="0.25">
      <c r="A20" s="62"/>
      <c r="B20" s="63"/>
      <c r="C20" s="64"/>
      <c r="D20" s="45"/>
      <c r="E20" s="65"/>
      <c r="F20" s="25"/>
      <c r="G20" s="26"/>
    </row>
    <row r="21" spans="1:7" ht="13.8" x14ac:dyDescent="0.25">
      <c r="A21" s="141" t="s">
        <v>18</v>
      </c>
      <c r="B21" s="142"/>
      <c r="C21" s="142"/>
      <c r="D21" s="142"/>
      <c r="E21" s="142"/>
      <c r="F21" s="143"/>
      <c r="G21" s="28">
        <f>SUM(G7:G20)</f>
        <v>0</v>
      </c>
    </row>
    <row r="22" spans="1:7" ht="14.4" x14ac:dyDescent="0.3">
      <c r="A22" s="66"/>
      <c r="B22" s="135" t="s">
        <v>52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53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58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57</v>
      </c>
      <c r="C25" s="136"/>
      <c r="D25" s="136"/>
      <c r="E25" s="136"/>
      <c r="F25" s="136"/>
      <c r="G25" s="137"/>
    </row>
    <row r="26" spans="1:7" ht="13.8" x14ac:dyDescent="0.25">
      <c r="B26" s="135" t="s">
        <v>61</v>
      </c>
      <c r="C26" s="136"/>
      <c r="D26" s="136"/>
      <c r="E26" s="136"/>
      <c r="F26" s="136"/>
      <c r="G26" s="137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</sheetData>
  <mergeCells count="15">
    <mergeCell ref="F8:G8"/>
    <mergeCell ref="F9:G9"/>
    <mergeCell ref="A1:G1"/>
    <mergeCell ref="A2:G2"/>
    <mergeCell ref="A3:G3"/>
    <mergeCell ref="D4:G4"/>
    <mergeCell ref="B7:F7"/>
    <mergeCell ref="B25:G25"/>
    <mergeCell ref="B26:G26"/>
    <mergeCell ref="B17:C17"/>
    <mergeCell ref="B19:F19"/>
    <mergeCell ref="A21:F21"/>
    <mergeCell ref="B22:G22"/>
    <mergeCell ref="B23:G23"/>
    <mergeCell ref="B24:G24"/>
  </mergeCells>
  <pageMargins left="0.7" right="0.7" top="0.75" bottom="0.75" header="0.3" footer="0.3"/>
  <pageSetup scale="57"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J44"/>
  <sheetViews>
    <sheetView view="pageBreakPreview" zoomScale="60" workbookViewId="0">
      <selection activeCell="S25" sqref="S25"/>
    </sheetView>
  </sheetViews>
  <sheetFormatPr defaultRowHeight="13.2" x14ac:dyDescent="0.25"/>
  <cols>
    <col min="1" max="1" width="5.21875" customWidth="1"/>
    <col min="2" max="2" width="30.44140625" customWidth="1"/>
    <col min="3" max="3" width="7.6640625" customWidth="1"/>
    <col min="4" max="4" width="9.6640625" customWidth="1"/>
    <col min="5" max="5" width="8.6640625" customWidth="1"/>
    <col min="6" max="6" width="8.33203125" customWidth="1"/>
    <col min="7" max="7" width="9.88671875" customWidth="1"/>
    <col min="8" max="8" width="12.332031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150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3">
        <v>6</v>
      </c>
      <c r="B42" s="14" t="s">
        <v>42</v>
      </c>
      <c r="C42" s="15"/>
      <c r="D42" s="15"/>
      <c r="E42" s="15"/>
      <c r="F42" s="15"/>
      <c r="G42" s="16"/>
      <c r="H42" s="16"/>
      <c r="I42" s="14"/>
    </row>
    <row r="43" spans="1:10" s="11" customFormat="1" x14ac:dyDescent="0.25">
      <c r="A43" s="16"/>
      <c r="B43" s="16" t="s">
        <v>49</v>
      </c>
      <c r="C43" s="15">
        <v>1</v>
      </c>
      <c r="D43" s="15">
        <v>50</v>
      </c>
      <c r="E43" s="15"/>
      <c r="F43" s="15"/>
      <c r="G43" s="14">
        <f t="shared" ref="G43" si="0">D43*C43</f>
        <v>50</v>
      </c>
      <c r="H43" s="14">
        <f t="shared" ref="H43" si="1">G43</f>
        <v>50</v>
      </c>
      <c r="I43" s="14" t="s">
        <v>9</v>
      </c>
    </row>
    <row r="44" spans="1:10" s="11" customFormat="1" x14ac:dyDescent="0.25">
      <c r="A44" s="17"/>
      <c r="B44" s="16"/>
      <c r="C44" s="15"/>
      <c r="D44" s="15"/>
      <c r="E44" s="15"/>
      <c r="F44" s="15"/>
      <c r="G44" s="14"/>
      <c r="H44" s="14"/>
      <c r="I44" s="14"/>
    </row>
  </sheetData>
  <mergeCells count="7">
    <mergeCell ref="B41:F41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>
    <tabColor theme="3" tint="0.59999389629810485"/>
  </sheetPr>
  <dimension ref="A1:Z69"/>
  <sheetViews>
    <sheetView view="pageBreakPreview" zoomScale="60" workbookViewId="0">
      <selection activeCell="F12" sqref="F12:G21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253</v>
      </c>
      <c r="C4" s="51" t="s">
        <v>130</v>
      </c>
      <c r="D4" s="115" t="s">
        <v>252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99" t="s">
        <v>235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300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14.4" customHeight="1" x14ac:dyDescent="0.25">
      <c r="A16" s="32">
        <v>6</v>
      </c>
      <c r="B16" s="43" t="s">
        <v>54</v>
      </c>
      <c r="C16" s="3" t="s">
        <v>67</v>
      </c>
      <c r="D16" s="44" t="s">
        <v>10</v>
      </c>
      <c r="E16" s="8">
        <v>1</v>
      </c>
      <c r="F16" s="6"/>
      <c r="G16" s="60"/>
    </row>
    <row r="17" spans="1:7" ht="43.2" x14ac:dyDescent="0.25">
      <c r="A17" s="32">
        <v>7</v>
      </c>
      <c r="B17" s="2" t="s">
        <v>8</v>
      </c>
      <c r="C17" s="3" t="s">
        <v>240</v>
      </c>
      <c r="D17" s="4" t="s">
        <v>9</v>
      </c>
      <c r="E17" s="5">
        <v>50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300</v>
      </c>
      <c r="F18" s="6"/>
      <c r="G18" s="7"/>
    </row>
    <row r="19" spans="1:7" ht="14.4" x14ac:dyDescent="0.25">
      <c r="A19" s="32">
        <v>9</v>
      </c>
      <c r="B19" s="43" t="s">
        <v>236</v>
      </c>
      <c r="C19" s="3" t="s">
        <v>69</v>
      </c>
      <c r="D19" s="44" t="s">
        <v>10</v>
      </c>
      <c r="E19" s="8">
        <v>1</v>
      </c>
      <c r="F19" s="6"/>
      <c r="G19" s="7"/>
    </row>
    <row r="20" spans="1:7" ht="14.4" x14ac:dyDescent="0.25">
      <c r="A20" s="32">
        <v>10</v>
      </c>
      <c r="B20" s="118" t="s">
        <v>50</v>
      </c>
      <c r="C20" s="119"/>
      <c r="D20" s="44" t="s">
        <v>10</v>
      </c>
      <c r="E20" s="4">
        <v>1</v>
      </c>
      <c r="F20" s="6"/>
      <c r="G20" s="7"/>
    </row>
    <row r="21" spans="1:7" ht="14.4" customHeight="1" thickBot="1" x14ac:dyDescent="0.3">
      <c r="A21" s="32">
        <v>11</v>
      </c>
      <c r="B21" s="43" t="s">
        <v>144</v>
      </c>
      <c r="C21" s="43" t="s">
        <v>79</v>
      </c>
      <c r="D21" s="44" t="s">
        <v>10</v>
      </c>
      <c r="E21" s="8">
        <v>1</v>
      </c>
      <c r="F21" s="6"/>
      <c r="G21" s="7"/>
    </row>
    <row r="22" spans="1:7" ht="14.4" customHeight="1" x14ac:dyDescent="0.3">
      <c r="A22" s="27"/>
      <c r="B22" s="144"/>
      <c r="C22" s="145"/>
      <c r="D22" s="145"/>
      <c r="E22" s="145"/>
      <c r="F22" s="150"/>
      <c r="G22" s="30"/>
    </row>
    <row r="23" spans="1:7" ht="14.4" x14ac:dyDescent="0.25">
      <c r="A23" s="62"/>
      <c r="B23" s="63"/>
      <c r="C23" s="64"/>
      <c r="D23" s="45"/>
      <c r="E23" s="65"/>
      <c r="F23" s="25"/>
      <c r="G23" s="26"/>
    </row>
    <row r="24" spans="1:7" ht="13.8" x14ac:dyDescent="0.25">
      <c r="A24" s="141" t="s">
        <v>18</v>
      </c>
      <c r="B24" s="142"/>
      <c r="C24" s="142"/>
      <c r="D24" s="142"/>
      <c r="E24" s="142"/>
      <c r="F24" s="143"/>
      <c r="G24" s="28">
        <f>SUM(G8:G21)</f>
        <v>0</v>
      </c>
    </row>
    <row r="25" spans="1:7" ht="13.8" customHeight="1" x14ac:dyDescent="0.3">
      <c r="A25" s="66"/>
      <c r="B25" s="135" t="s">
        <v>52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53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58</v>
      </c>
      <c r="C27" s="136"/>
      <c r="D27" s="136"/>
      <c r="E27" s="136"/>
      <c r="F27" s="136"/>
      <c r="G27" s="137"/>
    </row>
    <row r="28" spans="1:7" ht="14.4" x14ac:dyDescent="0.3">
      <c r="A28" s="66"/>
      <c r="B28" s="135" t="s">
        <v>57</v>
      </c>
      <c r="C28" s="136"/>
      <c r="D28" s="136"/>
      <c r="E28" s="136"/>
      <c r="F28" s="136"/>
      <c r="G28" s="137"/>
    </row>
    <row r="29" spans="1:7" ht="13.8" x14ac:dyDescent="0.25">
      <c r="B29" s="135" t="s">
        <v>61</v>
      </c>
      <c r="C29" s="136"/>
      <c r="D29" s="136"/>
      <c r="E29" s="136"/>
      <c r="F29" s="136"/>
      <c r="G29" s="137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</sheetData>
  <mergeCells count="16">
    <mergeCell ref="A1:G1"/>
    <mergeCell ref="A2:G2"/>
    <mergeCell ref="A3:G3"/>
    <mergeCell ref="D4:G4"/>
    <mergeCell ref="B7:G7"/>
    <mergeCell ref="B27:G27"/>
    <mergeCell ref="B28:G28"/>
    <mergeCell ref="B29:G29"/>
    <mergeCell ref="B9:F9"/>
    <mergeCell ref="B20:C20"/>
    <mergeCell ref="B22:F22"/>
    <mergeCell ref="A24:F24"/>
    <mergeCell ref="B26:G26"/>
    <mergeCell ref="B25:G25"/>
    <mergeCell ref="F10:G10"/>
    <mergeCell ref="F11:G11"/>
  </mergeCells>
  <pageMargins left="0.7" right="0.7" top="0.75" bottom="0.75" header="0.3" footer="0.3"/>
  <pageSetup scale="57"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>
    <tabColor theme="3" tint="0.59999389629810485"/>
  </sheetPr>
  <dimension ref="A1:J48"/>
  <sheetViews>
    <sheetView view="pageBreakPreview" zoomScale="60" workbookViewId="0">
      <selection activeCell="A49" sqref="A49:I50"/>
    </sheetView>
  </sheetViews>
  <sheetFormatPr defaultRowHeight="13.2" x14ac:dyDescent="0.25"/>
  <cols>
    <col min="1" max="1" width="5" customWidth="1"/>
    <col min="2" max="2" width="30.33203125" customWidth="1"/>
    <col min="3" max="3" width="7.5546875" customWidth="1"/>
    <col min="4" max="4" width="8.109375" customWidth="1"/>
    <col min="5" max="5" width="8.33203125" customWidth="1"/>
    <col min="7" max="7" width="10.44140625" customWidth="1"/>
    <col min="8" max="8" width="13.77734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300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21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:G46" si="0">D44*C44</f>
        <v>50</v>
      </c>
      <c r="H44" s="14">
        <f t="shared" ref="H44:H46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 t="s">
        <v>19</v>
      </c>
      <c r="C46" s="15">
        <v>1</v>
      </c>
      <c r="D46" s="15">
        <v>1</v>
      </c>
      <c r="E46" s="15"/>
      <c r="F46" s="15"/>
      <c r="G46" s="14">
        <f t="shared" si="0"/>
        <v>1</v>
      </c>
      <c r="H46" s="14">
        <f t="shared" si="1"/>
        <v>1</v>
      </c>
      <c r="I46" s="14" t="s">
        <v>43</v>
      </c>
    </row>
    <row r="47" spans="1:10" s="11" customFormat="1" x14ac:dyDescent="0.25">
      <c r="A47" s="17"/>
      <c r="B47" s="16"/>
      <c r="C47" s="15"/>
      <c r="D47" s="15"/>
      <c r="E47" s="15"/>
      <c r="F47" s="15"/>
      <c r="G47" s="14"/>
      <c r="H47" s="14"/>
      <c r="I47" s="14"/>
    </row>
    <row r="48" spans="1:10" s="11" customFormat="1" x14ac:dyDescent="0.25">
      <c r="A48" s="17"/>
      <c r="B48" s="16"/>
      <c r="C48" s="15"/>
      <c r="D48" s="15"/>
      <c r="E48" s="15"/>
      <c r="F48" s="15"/>
      <c r="G48" s="14"/>
      <c r="H48" s="14"/>
      <c r="I48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dimension ref="A1:Z65"/>
  <sheetViews>
    <sheetView view="pageBreakPreview" zoomScale="60" workbookViewId="0">
      <selection activeCell="F9" sqref="F9:G17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257</v>
      </c>
      <c r="C4" s="51" t="s">
        <v>73</v>
      </c>
      <c r="D4" s="115" t="s">
        <v>213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99" t="s">
        <v>235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25">
      <c r="A10" s="32">
        <v>3</v>
      </c>
      <c r="B10" s="43" t="s">
        <v>14</v>
      </c>
      <c r="C10" s="9" t="s">
        <v>15</v>
      </c>
      <c r="D10" s="44" t="s">
        <v>12</v>
      </c>
      <c r="E10" s="5">
        <v>42.19</v>
      </c>
      <c r="F10" s="6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25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6"/>
      <c r="G12" s="7"/>
    </row>
    <row r="13" spans="1:26" ht="43.2" x14ac:dyDescent="0.25">
      <c r="A13" s="32">
        <v>6</v>
      </c>
      <c r="B13" s="43" t="s">
        <v>54</v>
      </c>
      <c r="C13" s="3" t="s">
        <v>67</v>
      </c>
      <c r="D13" s="44" t="s">
        <v>10</v>
      </c>
      <c r="E13" s="8">
        <v>1</v>
      </c>
      <c r="F13" s="6"/>
      <c r="G13" s="60"/>
    </row>
    <row r="14" spans="1:26" ht="43.2" x14ac:dyDescent="0.25">
      <c r="A14" s="32">
        <v>7</v>
      </c>
      <c r="B14" s="2" t="s">
        <v>8</v>
      </c>
      <c r="C14" s="3" t="s">
        <v>240</v>
      </c>
      <c r="D14" s="4" t="s">
        <v>9</v>
      </c>
      <c r="E14" s="5">
        <v>50</v>
      </c>
      <c r="F14" s="6"/>
      <c r="G14" s="7"/>
    </row>
    <row r="15" spans="1:26" ht="14.4" x14ac:dyDescent="0.25">
      <c r="A15" s="32">
        <v>8</v>
      </c>
      <c r="B15" s="43" t="s">
        <v>236</v>
      </c>
      <c r="C15" s="3" t="s">
        <v>69</v>
      </c>
      <c r="D15" s="44" t="s">
        <v>10</v>
      </c>
      <c r="E15" s="8">
        <v>1</v>
      </c>
      <c r="F15" s="6"/>
      <c r="G15" s="7"/>
    </row>
    <row r="16" spans="1:26" ht="14.4" x14ac:dyDescent="0.25">
      <c r="A16" s="32">
        <v>9</v>
      </c>
      <c r="B16" s="118" t="s">
        <v>50</v>
      </c>
      <c r="C16" s="119"/>
      <c r="D16" s="44" t="s">
        <v>10</v>
      </c>
      <c r="E16" s="4">
        <v>1</v>
      </c>
      <c r="F16" s="6"/>
      <c r="G16" s="7"/>
    </row>
    <row r="17" spans="1:7" ht="15" thickBot="1" x14ac:dyDescent="0.3">
      <c r="A17" s="32">
        <v>10</v>
      </c>
      <c r="B17" s="43" t="s">
        <v>144</v>
      </c>
      <c r="C17" s="43" t="s">
        <v>79</v>
      </c>
      <c r="D17" s="44" t="s">
        <v>10</v>
      </c>
      <c r="E17" s="8">
        <v>1</v>
      </c>
      <c r="F17" s="6"/>
      <c r="G17" s="7"/>
    </row>
    <row r="18" spans="1:7" ht="14.4" x14ac:dyDescent="0.3">
      <c r="A18" s="27"/>
      <c r="B18" s="144"/>
      <c r="C18" s="145"/>
      <c r="D18" s="145"/>
      <c r="E18" s="145"/>
      <c r="F18" s="150"/>
      <c r="G18" s="30"/>
    </row>
    <row r="19" spans="1:7" ht="14.4" x14ac:dyDescent="0.25">
      <c r="A19" s="62"/>
      <c r="B19" s="63"/>
      <c r="C19" s="64"/>
      <c r="D19" s="45"/>
      <c r="E19" s="65"/>
      <c r="F19" s="25"/>
      <c r="G19" s="26"/>
    </row>
    <row r="20" spans="1:7" ht="13.8" x14ac:dyDescent="0.25">
      <c r="A20" s="141" t="s">
        <v>18</v>
      </c>
      <c r="B20" s="142"/>
      <c r="C20" s="142"/>
      <c r="D20" s="142"/>
      <c r="E20" s="142"/>
      <c r="F20" s="143"/>
      <c r="G20" s="28">
        <f>SUM(G7:G19)</f>
        <v>0</v>
      </c>
    </row>
    <row r="21" spans="1:7" ht="14.4" x14ac:dyDescent="0.3">
      <c r="A21" s="66"/>
      <c r="B21" s="135" t="s">
        <v>52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53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58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57</v>
      </c>
      <c r="C24" s="136"/>
      <c r="D24" s="136"/>
      <c r="E24" s="136"/>
      <c r="F24" s="136"/>
      <c r="G24" s="137"/>
    </row>
    <row r="25" spans="1:7" ht="13.8" x14ac:dyDescent="0.25">
      <c r="B25" s="135" t="s">
        <v>61</v>
      </c>
      <c r="C25" s="136"/>
      <c r="D25" s="136"/>
      <c r="E25" s="136"/>
      <c r="F25" s="136"/>
      <c r="G25" s="137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</sheetData>
  <mergeCells count="14">
    <mergeCell ref="F8:G8"/>
    <mergeCell ref="A1:G1"/>
    <mergeCell ref="A2:G2"/>
    <mergeCell ref="A3:G3"/>
    <mergeCell ref="D4:G4"/>
    <mergeCell ref="B7:F7"/>
    <mergeCell ref="B24:G24"/>
    <mergeCell ref="B25:G25"/>
    <mergeCell ref="B16:C16"/>
    <mergeCell ref="B18:F18"/>
    <mergeCell ref="A20:F20"/>
    <mergeCell ref="B21:G21"/>
    <mergeCell ref="B22:G22"/>
    <mergeCell ref="B23:G23"/>
  </mergeCells>
  <pageMargins left="0.7" right="0.7" top="0.75" bottom="0.75" header="0.3" footer="0.3"/>
  <pageSetup scale="57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dimension ref="A1:J43"/>
  <sheetViews>
    <sheetView view="pageBreakPreview" zoomScale="60" workbookViewId="0">
      <selection activeCell="A44" sqref="A44:I45"/>
    </sheetView>
  </sheetViews>
  <sheetFormatPr defaultRowHeight="13.2" x14ac:dyDescent="0.25"/>
  <cols>
    <col min="1" max="1" width="5.44140625" customWidth="1"/>
    <col min="2" max="2" width="30.6640625" customWidth="1"/>
    <col min="3" max="3" width="8.5546875" customWidth="1"/>
    <col min="4" max="4" width="8.109375" customWidth="1"/>
    <col min="5" max="5" width="7.5546875" customWidth="1"/>
    <col min="7" max="7" width="10.5546875" customWidth="1"/>
    <col min="8" max="8" width="11.77734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80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  <c r="J38" s="21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s="11" customFormat="1" x14ac:dyDescent="0.25">
      <c r="A40" s="76"/>
      <c r="B40" s="120" t="s">
        <v>31</v>
      </c>
      <c r="C40" s="121"/>
      <c r="D40" s="121"/>
      <c r="E40" s="121"/>
      <c r="F40" s="122"/>
      <c r="G40" s="81">
        <v>24.75</v>
      </c>
      <c r="H40" s="81">
        <v>24.75</v>
      </c>
      <c r="I40" s="82" t="s">
        <v>41</v>
      </c>
    </row>
    <row r="41" spans="1:10" s="11" customFormat="1" x14ac:dyDescent="0.25">
      <c r="A41" s="13">
        <v>6</v>
      </c>
      <c r="B41" s="14" t="s">
        <v>42</v>
      </c>
      <c r="C41" s="15"/>
      <c r="D41" s="15"/>
      <c r="E41" s="15"/>
      <c r="F41" s="15"/>
      <c r="G41" s="16"/>
      <c r="H41" s="16"/>
      <c r="I41" s="14"/>
    </row>
    <row r="42" spans="1:10" s="11" customFormat="1" x14ac:dyDescent="0.25">
      <c r="A42" s="16"/>
      <c r="B42" s="16" t="s">
        <v>49</v>
      </c>
      <c r="C42" s="15">
        <v>1</v>
      </c>
      <c r="D42" s="15">
        <v>50</v>
      </c>
      <c r="E42" s="15"/>
      <c r="F42" s="15"/>
      <c r="G42" s="14">
        <f t="shared" ref="G42" si="0">D42*C42</f>
        <v>50</v>
      </c>
      <c r="H42" s="14">
        <f t="shared" ref="H42" si="1">G42</f>
        <v>50</v>
      </c>
      <c r="I42" s="14" t="s">
        <v>9</v>
      </c>
    </row>
    <row r="43" spans="1:10" s="11" customFormat="1" x14ac:dyDescent="0.25">
      <c r="A43" s="17"/>
      <c r="B43" s="16"/>
      <c r="C43" s="15"/>
      <c r="D43" s="15"/>
      <c r="E43" s="15"/>
      <c r="F43" s="15"/>
      <c r="G43" s="14"/>
      <c r="H43" s="14"/>
      <c r="I43" s="14"/>
    </row>
  </sheetData>
  <mergeCells count="7">
    <mergeCell ref="B40:F40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dimension ref="A1:Z65"/>
  <sheetViews>
    <sheetView view="pageBreakPreview" topLeftCell="A3" zoomScale="60" workbookViewId="0">
      <selection activeCell="F9" sqref="F9:G17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123</v>
      </c>
      <c r="C4" s="51" t="s">
        <v>73</v>
      </c>
      <c r="D4" s="115" t="s">
        <v>214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99" t="s">
        <v>235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25">
      <c r="A10" s="32">
        <v>3</v>
      </c>
      <c r="B10" s="43" t="s">
        <v>14</v>
      </c>
      <c r="C10" s="9" t="s">
        <v>15</v>
      </c>
      <c r="D10" s="44" t="s">
        <v>12</v>
      </c>
      <c r="E10" s="5">
        <v>42.19</v>
      </c>
      <c r="F10" s="6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25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6"/>
      <c r="G12" s="7"/>
    </row>
    <row r="13" spans="1:26" ht="43.2" x14ac:dyDescent="0.25">
      <c r="A13" s="32">
        <v>6</v>
      </c>
      <c r="B13" s="43" t="s">
        <v>54</v>
      </c>
      <c r="C13" s="3" t="s">
        <v>67</v>
      </c>
      <c r="D13" s="44" t="s">
        <v>10</v>
      </c>
      <c r="E13" s="8">
        <v>1</v>
      </c>
      <c r="F13" s="6"/>
      <c r="G13" s="60"/>
    </row>
    <row r="14" spans="1:26" ht="43.2" x14ac:dyDescent="0.25">
      <c r="A14" s="32">
        <v>7</v>
      </c>
      <c r="B14" s="2" t="s">
        <v>8</v>
      </c>
      <c r="C14" s="3" t="s">
        <v>240</v>
      </c>
      <c r="D14" s="4" t="s">
        <v>9</v>
      </c>
      <c r="E14" s="5">
        <v>50</v>
      </c>
      <c r="F14" s="6"/>
      <c r="G14" s="7"/>
    </row>
    <row r="15" spans="1:26" ht="14.4" x14ac:dyDescent="0.25">
      <c r="A15" s="32">
        <v>8</v>
      </c>
      <c r="B15" s="43" t="s">
        <v>236</v>
      </c>
      <c r="C15" s="3" t="s">
        <v>69</v>
      </c>
      <c r="D15" s="44" t="s">
        <v>10</v>
      </c>
      <c r="E15" s="8">
        <v>1</v>
      </c>
      <c r="F15" s="6"/>
      <c r="G15" s="7"/>
    </row>
    <row r="16" spans="1:26" ht="14.4" x14ac:dyDescent="0.25">
      <c r="A16" s="32">
        <v>9</v>
      </c>
      <c r="B16" s="118" t="s">
        <v>50</v>
      </c>
      <c r="C16" s="119"/>
      <c r="D16" s="44" t="s">
        <v>10</v>
      </c>
      <c r="E16" s="4">
        <v>1</v>
      </c>
      <c r="F16" s="6"/>
      <c r="G16" s="7"/>
    </row>
    <row r="17" spans="1:7" ht="15" thickBot="1" x14ac:dyDescent="0.3">
      <c r="A17" s="32">
        <v>10</v>
      </c>
      <c r="B17" s="43" t="s">
        <v>144</v>
      </c>
      <c r="C17" s="43" t="s">
        <v>79</v>
      </c>
      <c r="D17" s="44" t="s">
        <v>10</v>
      </c>
      <c r="E17" s="8">
        <v>1</v>
      </c>
      <c r="F17" s="6"/>
      <c r="G17" s="7"/>
    </row>
    <row r="18" spans="1:7" ht="14.4" x14ac:dyDescent="0.3">
      <c r="A18" s="27"/>
      <c r="B18" s="144"/>
      <c r="C18" s="145"/>
      <c r="D18" s="145"/>
      <c r="E18" s="145"/>
      <c r="F18" s="150"/>
      <c r="G18" s="30"/>
    </row>
    <row r="19" spans="1:7" ht="14.4" x14ac:dyDescent="0.25">
      <c r="A19" s="62"/>
      <c r="B19" s="63"/>
      <c r="C19" s="64"/>
      <c r="D19" s="45"/>
      <c r="E19" s="65"/>
      <c r="F19" s="25"/>
      <c r="G19" s="26"/>
    </row>
    <row r="20" spans="1:7" ht="13.8" x14ac:dyDescent="0.25">
      <c r="A20" s="141" t="s">
        <v>18</v>
      </c>
      <c r="B20" s="142"/>
      <c r="C20" s="142"/>
      <c r="D20" s="142"/>
      <c r="E20" s="142"/>
      <c r="F20" s="143"/>
      <c r="G20" s="28">
        <f>SUM(G7:G19)</f>
        <v>0</v>
      </c>
    </row>
    <row r="21" spans="1:7" ht="14.4" x14ac:dyDescent="0.3">
      <c r="A21" s="66"/>
      <c r="B21" s="135" t="s">
        <v>52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53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58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57</v>
      </c>
      <c r="C24" s="136"/>
      <c r="D24" s="136"/>
      <c r="E24" s="136"/>
      <c r="F24" s="136"/>
      <c r="G24" s="137"/>
    </row>
    <row r="25" spans="1:7" ht="13.8" x14ac:dyDescent="0.25">
      <c r="B25" s="135" t="s">
        <v>61</v>
      </c>
      <c r="C25" s="136"/>
      <c r="D25" s="136"/>
      <c r="E25" s="136"/>
      <c r="F25" s="136"/>
      <c r="G25" s="137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</sheetData>
  <mergeCells count="14">
    <mergeCell ref="F8:G8"/>
    <mergeCell ref="A1:G1"/>
    <mergeCell ref="A2:G2"/>
    <mergeCell ref="A3:G3"/>
    <mergeCell ref="D4:G4"/>
    <mergeCell ref="B7:F7"/>
    <mergeCell ref="B24:G24"/>
    <mergeCell ref="B25:G25"/>
    <mergeCell ref="B16:C16"/>
    <mergeCell ref="B18:F18"/>
    <mergeCell ref="A20:F20"/>
    <mergeCell ref="B21:G21"/>
    <mergeCell ref="B22:G22"/>
    <mergeCell ref="B23:G23"/>
  </mergeCells>
  <pageMargins left="0.7" right="0.7" top="0.75" bottom="0.75" header="0.3" footer="0.3"/>
  <pageSetup scale="5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2"/>
  <sheetViews>
    <sheetView view="pageBreakPreview" zoomScale="60" workbookViewId="0">
      <selection activeCell="E23" sqref="E23"/>
    </sheetView>
  </sheetViews>
  <sheetFormatPr defaultRowHeight="13.2" x14ac:dyDescent="0.25"/>
  <cols>
    <col min="1" max="1" width="6.33203125" customWidth="1"/>
    <col min="2" max="2" width="34.33203125" customWidth="1"/>
    <col min="3" max="3" width="10.44140625" customWidth="1"/>
    <col min="4" max="4" width="12.77734375" customWidth="1"/>
    <col min="5" max="5" width="12" customWidth="1"/>
    <col min="7" max="7" width="12.21875" customWidth="1"/>
    <col min="8" max="8" width="13.21875" customWidth="1"/>
    <col min="9" max="9" width="10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22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970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17"/>
      <c r="B8" s="16"/>
      <c r="C8" s="15"/>
      <c r="D8" s="15"/>
      <c r="E8" s="15"/>
      <c r="F8" s="15"/>
      <c r="G8" s="14"/>
      <c r="H8" s="14"/>
      <c r="I8" s="14"/>
    </row>
    <row r="9" spans="1:9" s="11" customFormat="1" x14ac:dyDescent="0.25">
      <c r="A9" s="13">
        <v>2</v>
      </c>
      <c r="B9" s="14" t="s">
        <v>42</v>
      </c>
      <c r="C9" s="15"/>
      <c r="D9" s="15"/>
      <c r="E9" s="15"/>
      <c r="F9" s="15"/>
      <c r="G9" s="16"/>
      <c r="H9" s="16"/>
      <c r="I9" s="14"/>
    </row>
    <row r="10" spans="1:9" s="11" customFormat="1" x14ac:dyDescent="0.25">
      <c r="A10" s="16"/>
      <c r="B10" s="16" t="s">
        <v>49</v>
      </c>
      <c r="C10" s="15">
        <v>1</v>
      </c>
      <c r="D10" s="15">
        <v>50</v>
      </c>
      <c r="E10" s="15"/>
      <c r="F10" s="15"/>
      <c r="G10" s="14">
        <f t="shared" ref="G10" si="0">D10*C10</f>
        <v>50</v>
      </c>
      <c r="H10" s="14">
        <f t="shared" ref="H10" si="1">G10</f>
        <v>50</v>
      </c>
      <c r="I10" s="14" t="s">
        <v>9</v>
      </c>
    </row>
    <row r="11" spans="1:9" s="11" customFormat="1" x14ac:dyDescent="0.25">
      <c r="A11" s="16"/>
      <c r="B11" s="16"/>
      <c r="C11" s="15"/>
      <c r="D11" s="15"/>
      <c r="E11" s="15"/>
      <c r="F11" s="15"/>
      <c r="G11" s="14"/>
      <c r="H11" s="14"/>
      <c r="I11" s="14"/>
    </row>
    <row r="12" spans="1:9" s="11" customFormat="1" x14ac:dyDescent="0.25">
      <c r="A12" s="16"/>
      <c r="B12" s="16" t="s">
        <v>19</v>
      </c>
      <c r="C12" s="15">
        <v>1</v>
      </c>
      <c r="D12" s="15">
        <v>1</v>
      </c>
      <c r="E12" s="15"/>
      <c r="F12" s="15"/>
      <c r="G12" s="14">
        <f t="shared" ref="G12" si="2">D12*C12</f>
        <v>1</v>
      </c>
      <c r="H12" s="14">
        <f t="shared" ref="H12" si="3">G12</f>
        <v>1</v>
      </c>
      <c r="I12" s="14" t="s">
        <v>43</v>
      </c>
    </row>
  </sheetData>
  <mergeCells count="2">
    <mergeCell ref="A1:H1"/>
    <mergeCell ref="A2:I2"/>
  </mergeCells>
  <pageMargins left="0.7" right="0.7" top="0.75" bottom="0.75" header="0.3" footer="0.3"/>
  <pageSetup scale="83" fitToHeight="0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dimension ref="A1:J45"/>
  <sheetViews>
    <sheetView view="pageBreakPreview" zoomScale="60" workbookViewId="0">
      <selection activeCell="A46" sqref="A46:I47"/>
    </sheetView>
  </sheetViews>
  <sheetFormatPr defaultRowHeight="13.2" x14ac:dyDescent="0.25"/>
  <cols>
    <col min="1" max="1" width="5.21875" customWidth="1"/>
    <col min="2" max="2" width="30.44140625" customWidth="1"/>
    <col min="3" max="3" width="7.6640625" customWidth="1"/>
    <col min="4" max="4" width="8.33203125" customWidth="1"/>
    <col min="5" max="5" width="7.5546875" customWidth="1"/>
    <col min="7" max="8" width="11.88671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80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  <c r="J38" s="21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3">
        <v>6</v>
      </c>
      <c r="B42" s="14" t="s">
        <v>42</v>
      </c>
      <c r="C42" s="15"/>
      <c r="D42" s="15"/>
      <c r="E42" s="15"/>
      <c r="F42" s="15"/>
      <c r="G42" s="16"/>
      <c r="H42" s="16"/>
      <c r="I42" s="14"/>
    </row>
    <row r="43" spans="1:10" s="11" customFormat="1" x14ac:dyDescent="0.25">
      <c r="A43" s="16"/>
      <c r="B43" s="16" t="s">
        <v>49</v>
      </c>
      <c r="C43" s="15">
        <v>1</v>
      </c>
      <c r="D43" s="15">
        <v>50</v>
      </c>
      <c r="E43" s="15"/>
      <c r="F43" s="15"/>
      <c r="G43" s="14">
        <f t="shared" ref="G43" si="0">D43*C43</f>
        <v>50</v>
      </c>
      <c r="H43" s="14">
        <f t="shared" ref="H43" si="1">G43</f>
        <v>50</v>
      </c>
      <c r="I43" s="14" t="s">
        <v>9</v>
      </c>
    </row>
    <row r="44" spans="1:10" s="11" customFormat="1" x14ac:dyDescent="0.25">
      <c r="A44" s="16"/>
      <c r="B44" s="16"/>
      <c r="C44" s="15"/>
      <c r="D44" s="15"/>
      <c r="E44" s="15"/>
      <c r="F44" s="15"/>
      <c r="G44" s="14"/>
      <c r="H44" s="14"/>
      <c r="I44" s="14"/>
    </row>
    <row r="45" spans="1:10" s="11" customFormat="1" x14ac:dyDescent="0.25">
      <c r="A45" s="17"/>
      <c r="B45" s="16"/>
      <c r="C45" s="15"/>
      <c r="D45" s="15"/>
      <c r="E45" s="15"/>
      <c r="F45" s="15"/>
      <c r="G45" s="14"/>
      <c r="H45" s="14"/>
      <c r="I45" s="14"/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>
    <tabColor theme="3" tint="0.59999389629810485"/>
  </sheetPr>
  <dimension ref="A1:Z69"/>
  <sheetViews>
    <sheetView view="pageBreakPreview" topLeftCell="A4" zoomScale="60" workbookViewId="0">
      <selection activeCell="F12" sqref="F12:G21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241</v>
      </c>
      <c r="C4" s="51" t="s">
        <v>73</v>
      </c>
      <c r="D4" s="115" t="s">
        <v>242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99" t="s">
        <v>235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800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43" t="s">
        <v>54</v>
      </c>
      <c r="C16" s="3" t="s">
        <v>67</v>
      </c>
      <c r="D16" s="44" t="s">
        <v>10</v>
      </c>
      <c r="E16" s="8">
        <v>1</v>
      </c>
      <c r="F16" s="6"/>
      <c r="G16" s="60"/>
    </row>
    <row r="17" spans="1:7" ht="43.2" x14ac:dyDescent="0.25">
      <c r="A17" s="32">
        <v>7</v>
      </c>
      <c r="B17" s="2" t="s">
        <v>8</v>
      </c>
      <c r="C17" s="3" t="s">
        <v>240</v>
      </c>
      <c r="D17" s="4" t="s">
        <v>9</v>
      </c>
      <c r="E17" s="5">
        <v>50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800</v>
      </c>
      <c r="F18" s="6"/>
      <c r="G18" s="7"/>
    </row>
    <row r="19" spans="1:7" ht="14.4" x14ac:dyDescent="0.25">
      <c r="A19" s="32">
        <v>9</v>
      </c>
      <c r="B19" s="43" t="s">
        <v>236</v>
      </c>
      <c r="C19" s="3" t="s">
        <v>69</v>
      </c>
      <c r="D19" s="44" t="s">
        <v>10</v>
      </c>
      <c r="E19" s="8">
        <v>1</v>
      </c>
      <c r="F19" s="6"/>
      <c r="G19" s="7"/>
    </row>
    <row r="20" spans="1:7" ht="14.4" x14ac:dyDescent="0.25">
      <c r="A20" s="32">
        <v>10</v>
      </c>
      <c r="B20" s="118" t="s">
        <v>50</v>
      </c>
      <c r="C20" s="119"/>
      <c r="D20" s="44" t="s">
        <v>10</v>
      </c>
      <c r="E20" s="4">
        <v>1</v>
      </c>
      <c r="F20" s="6"/>
      <c r="G20" s="7"/>
    </row>
    <row r="21" spans="1:7" ht="15" thickBot="1" x14ac:dyDescent="0.3">
      <c r="A21" s="32">
        <v>11</v>
      </c>
      <c r="B21" s="43" t="s">
        <v>144</v>
      </c>
      <c r="C21" s="43" t="s">
        <v>79</v>
      </c>
      <c r="D21" s="44" t="s">
        <v>10</v>
      </c>
      <c r="E21" s="8">
        <v>1</v>
      </c>
      <c r="F21" s="6"/>
      <c r="G21" s="7"/>
    </row>
    <row r="22" spans="1:7" ht="14.4" x14ac:dyDescent="0.3">
      <c r="A22" s="27"/>
      <c r="B22" s="144"/>
      <c r="C22" s="145"/>
      <c r="D22" s="145"/>
      <c r="E22" s="145"/>
      <c r="F22" s="150"/>
      <c r="G22" s="30"/>
    </row>
    <row r="23" spans="1:7" ht="14.4" x14ac:dyDescent="0.25">
      <c r="A23" s="62"/>
      <c r="B23" s="63"/>
      <c r="C23" s="64"/>
      <c r="D23" s="45"/>
      <c r="E23" s="65"/>
      <c r="F23" s="25"/>
      <c r="G23" s="26"/>
    </row>
    <row r="24" spans="1:7" ht="13.8" x14ac:dyDescent="0.25">
      <c r="A24" s="141" t="s">
        <v>18</v>
      </c>
      <c r="B24" s="142"/>
      <c r="C24" s="142"/>
      <c r="D24" s="142"/>
      <c r="E24" s="142"/>
      <c r="F24" s="143"/>
      <c r="G24" s="28">
        <f>SUM(G8:G23)</f>
        <v>0</v>
      </c>
    </row>
    <row r="25" spans="1:7" ht="14.4" x14ac:dyDescent="0.3">
      <c r="A25" s="66"/>
      <c r="B25" s="135" t="s">
        <v>52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53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58</v>
      </c>
      <c r="C27" s="136"/>
      <c r="D27" s="136"/>
      <c r="E27" s="136"/>
      <c r="F27" s="136"/>
      <c r="G27" s="137"/>
    </row>
    <row r="28" spans="1:7" ht="14.4" x14ac:dyDescent="0.3">
      <c r="A28" s="66"/>
      <c r="B28" s="135" t="s">
        <v>57</v>
      </c>
      <c r="C28" s="136"/>
      <c r="D28" s="136"/>
      <c r="E28" s="136"/>
      <c r="F28" s="136"/>
      <c r="G28" s="137"/>
    </row>
    <row r="29" spans="1:7" ht="13.8" x14ac:dyDescent="0.25">
      <c r="B29" s="135" t="s">
        <v>61</v>
      </c>
      <c r="C29" s="136"/>
      <c r="D29" s="136"/>
      <c r="E29" s="136"/>
      <c r="F29" s="136"/>
      <c r="G29" s="137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</sheetData>
  <mergeCells count="16">
    <mergeCell ref="F10:G10"/>
    <mergeCell ref="F11:G11"/>
    <mergeCell ref="B9:F9"/>
    <mergeCell ref="A1:G1"/>
    <mergeCell ref="A2:G2"/>
    <mergeCell ref="A3:G3"/>
    <mergeCell ref="D4:G4"/>
    <mergeCell ref="B7:G7"/>
    <mergeCell ref="B28:G28"/>
    <mergeCell ref="B29:G29"/>
    <mergeCell ref="B20:C20"/>
    <mergeCell ref="B22:F22"/>
    <mergeCell ref="A24:F24"/>
    <mergeCell ref="B25:G25"/>
    <mergeCell ref="B26:G26"/>
    <mergeCell ref="B27:G27"/>
  </mergeCells>
  <pageMargins left="0.7" right="0.7" top="0.75" bottom="0.75" header="0.3" footer="0.3"/>
  <pageSetup scale="57" orientation="portrait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>
    <tabColor theme="3" tint="0.59999389629810485"/>
  </sheetPr>
  <dimension ref="A1:J48"/>
  <sheetViews>
    <sheetView view="pageBreakPreview" zoomScale="60" workbookViewId="0">
      <selection activeCell="A49" sqref="A49:I50"/>
    </sheetView>
  </sheetViews>
  <sheetFormatPr defaultRowHeight="13.2" x14ac:dyDescent="0.25"/>
  <cols>
    <col min="1" max="1" width="5" customWidth="1"/>
    <col min="2" max="2" width="30.33203125" customWidth="1"/>
    <col min="3" max="3" width="7.5546875" customWidth="1"/>
    <col min="4" max="4" width="8.109375" customWidth="1"/>
    <col min="5" max="5" width="8.33203125" customWidth="1"/>
    <col min="7" max="7" width="10.44140625" customWidth="1"/>
    <col min="8" max="8" width="13.77734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800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21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:G46" si="0">D44*C44</f>
        <v>50</v>
      </c>
      <c r="H44" s="14">
        <f t="shared" ref="H44:H46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 t="s">
        <v>19</v>
      </c>
      <c r="C46" s="15">
        <v>1</v>
      </c>
      <c r="D46" s="15">
        <v>1</v>
      </c>
      <c r="E46" s="15"/>
      <c r="F46" s="15"/>
      <c r="G46" s="14">
        <f t="shared" si="0"/>
        <v>1</v>
      </c>
      <c r="H46" s="14">
        <f t="shared" si="1"/>
        <v>1</v>
      </c>
      <c r="I46" s="14" t="s">
        <v>43</v>
      </c>
    </row>
    <row r="47" spans="1:10" s="11" customFormat="1" x14ac:dyDescent="0.25">
      <c r="A47" s="17"/>
      <c r="B47" s="16"/>
      <c r="C47" s="15"/>
      <c r="D47" s="15"/>
      <c r="E47" s="15"/>
      <c r="F47" s="15"/>
      <c r="G47" s="14"/>
      <c r="H47" s="14"/>
      <c r="I47" s="14"/>
    </row>
    <row r="48" spans="1:10" s="11" customFormat="1" x14ac:dyDescent="0.25">
      <c r="A48" s="17"/>
      <c r="B48" s="16"/>
      <c r="C48" s="15"/>
      <c r="D48" s="15"/>
      <c r="E48" s="15"/>
      <c r="F48" s="15"/>
      <c r="G48" s="14"/>
      <c r="H48" s="14"/>
      <c r="I48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dimension ref="A1:Z67"/>
  <sheetViews>
    <sheetView view="pageBreakPreview" topLeftCell="A6" zoomScale="60" workbookViewId="0">
      <selection activeCell="F11" sqref="F11:G19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124</v>
      </c>
      <c r="C4" s="51" t="s">
        <v>73</v>
      </c>
      <c r="D4" s="115" t="s">
        <v>215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99" t="s">
        <v>235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2</v>
      </c>
      <c r="B11" s="92" t="s">
        <v>231</v>
      </c>
      <c r="C11" s="93" t="s">
        <v>234</v>
      </c>
      <c r="D11" s="98" t="s">
        <v>12</v>
      </c>
      <c r="E11" s="95">
        <v>12.75</v>
      </c>
      <c r="F11" s="96"/>
      <c r="G11" s="9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8.8" x14ac:dyDescent="0.25">
      <c r="A12" s="32">
        <v>3</v>
      </c>
      <c r="B12" s="43" t="s">
        <v>14</v>
      </c>
      <c r="C12" s="9" t="s">
        <v>15</v>
      </c>
      <c r="D12" s="44" t="s">
        <v>12</v>
      </c>
      <c r="E12" s="5">
        <v>42.19</v>
      </c>
      <c r="F12" s="6"/>
      <c r="G12" s="7"/>
    </row>
    <row r="13" spans="1:26" ht="14.4" x14ac:dyDescent="0.3">
      <c r="A13" s="32">
        <v>4</v>
      </c>
      <c r="B13" s="43" t="s">
        <v>232</v>
      </c>
      <c r="C13" s="9" t="s">
        <v>233</v>
      </c>
      <c r="D13" s="44" t="s">
        <v>12</v>
      </c>
      <c r="E13" s="5">
        <v>8.25</v>
      </c>
      <c r="F13" s="97"/>
      <c r="G13" s="7"/>
    </row>
    <row r="14" spans="1:26" ht="43.2" x14ac:dyDescent="0.25">
      <c r="A14" s="32">
        <v>5</v>
      </c>
      <c r="B14" s="43" t="s">
        <v>16</v>
      </c>
      <c r="C14" s="10" t="s">
        <v>17</v>
      </c>
      <c r="D14" s="44" t="s">
        <v>20</v>
      </c>
      <c r="E14" s="5">
        <v>24.75</v>
      </c>
      <c r="F14" s="6"/>
      <c r="G14" s="7"/>
    </row>
    <row r="15" spans="1:26" ht="43.2" x14ac:dyDescent="0.25">
      <c r="A15" s="32">
        <v>6</v>
      </c>
      <c r="B15" s="43" t="s">
        <v>54</v>
      </c>
      <c r="C15" s="3" t="s">
        <v>67</v>
      </c>
      <c r="D15" s="44" t="s">
        <v>10</v>
      </c>
      <c r="E15" s="8">
        <v>1</v>
      </c>
      <c r="F15" s="6"/>
      <c r="G15" s="60"/>
    </row>
    <row r="16" spans="1:26" ht="43.2" x14ac:dyDescent="0.25">
      <c r="A16" s="32">
        <v>7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8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9</v>
      </c>
      <c r="B18" s="118" t="s">
        <v>50</v>
      </c>
      <c r="C18" s="119"/>
      <c r="D18" s="44" t="s">
        <v>10</v>
      </c>
      <c r="E18" s="4">
        <v>1</v>
      </c>
      <c r="F18" s="6"/>
      <c r="G18" s="7"/>
    </row>
    <row r="19" spans="1:7" ht="15" thickBot="1" x14ac:dyDescent="0.3">
      <c r="A19" s="32">
        <v>10</v>
      </c>
      <c r="B19" s="43" t="s">
        <v>144</v>
      </c>
      <c r="C19" s="43" t="s">
        <v>79</v>
      </c>
      <c r="D19" s="44" t="s">
        <v>10</v>
      </c>
      <c r="E19" s="8">
        <v>1</v>
      </c>
      <c r="F19" s="6"/>
      <c r="G19" s="7"/>
    </row>
    <row r="20" spans="1:7" ht="14.4" x14ac:dyDescent="0.3">
      <c r="A20" s="27"/>
      <c r="B20" s="144"/>
      <c r="C20" s="145"/>
      <c r="D20" s="145"/>
      <c r="E20" s="145"/>
      <c r="F20" s="150"/>
      <c r="G20" s="30"/>
    </row>
    <row r="21" spans="1:7" ht="14.4" x14ac:dyDescent="0.25">
      <c r="A21" s="62"/>
      <c r="B21" s="63"/>
      <c r="C21" s="64"/>
      <c r="D21" s="45"/>
      <c r="E21" s="65"/>
      <c r="F21" s="25"/>
      <c r="G21" s="26"/>
    </row>
    <row r="22" spans="1:7" ht="13.8" x14ac:dyDescent="0.25">
      <c r="A22" s="141" t="s">
        <v>18</v>
      </c>
      <c r="B22" s="142"/>
      <c r="C22" s="142"/>
      <c r="D22" s="142"/>
      <c r="E22" s="142"/>
      <c r="F22" s="143"/>
      <c r="G22" s="28">
        <f>SUM(G8:G21)</f>
        <v>0</v>
      </c>
    </row>
    <row r="23" spans="1:7" ht="14.4" x14ac:dyDescent="0.3">
      <c r="A23" s="66"/>
      <c r="B23" s="135" t="s">
        <v>52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53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58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57</v>
      </c>
      <c r="C26" s="136"/>
      <c r="D26" s="136"/>
      <c r="E26" s="136"/>
      <c r="F26" s="136"/>
      <c r="G26" s="137"/>
    </row>
    <row r="27" spans="1:7" ht="13.8" x14ac:dyDescent="0.25">
      <c r="B27" s="135" t="s">
        <v>61</v>
      </c>
      <c r="C27" s="136"/>
      <c r="D27" s="136"/>
      <c r="E27" s="136"/>
      <c r="F27" s="136"/>
      <c r="G27" s="13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</sheetData>
  <mergeCells count="15">
    <mergeCell ref="F10:G10"/>
    <mergeCell ref="B9:F9"/>
    <mergeCell ref="A1:G1"/>
    <mergeCell ref="A2:G2"/>
    <mergeCell ref="A3:G3"/>
    <mergeCell ref="D4:G4"/>
    <mergeCell ref="B7:G7"/>
    <mergeCell ref="B26:G26"/>
    <mergeCell ref="B27:G27"/>
    <mergeCell ref="B18:C18"/>
    <mergeCell ref="B20:F20"/>
    <mergeCell ref="A22:F22"/>
    <mergeCell ref="B23:G23"/>
    <mergeCell ref="B24:G24"/>
    <mergeCell ref="B25:G25"/>
  </mergeCells>
  <pageMargins left="0.7" right="0.7" top="0.75" bottom="0.75" header="0.3" footer="0.3"/>
  <pageSetup scale="57"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dimension ref="A1:J47"/>
  <sheetViews>
    <sheetView view="pageBreakPreview" zoomScale="60" workbookViewId="0">
      <selection activeCell="A48" sqref="A48:I50"/>
    </sheetView>
  </sheetViews>
  <sheetFormatPr defaultRowHeight="13.2" x14ac:dyDescent="0.25"/>
  <cols>
    <col min="1" max="1" width="6.33203125" customWidth="1"/>
    <col min="2" max="2" width="29.88671875" customWidth="1"/>
    <col min="3" max="3" width="7.6640625" customWidth="1"/>
    <col min="4" max="4" width="7.44140625" customWidth="1"/>
    <col min="5" max="5" width="8.109375" customWidth="1"/>
    <col min="6" max="6" width="8" customWidth="1"/>
    <col min="7" max="7" width="11.33203125" customWidth="1"/>
    <col min="8" max="8" width="13.441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  <c r="J38" s="21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s="11" customFormat="1" x14ac:dyDescent="0.25">
      <c r="A40" s="76"/>
      <c r="B40" s="120" t="s">
        <v>31</v>
      </c>
      <c r="C40" s="121"/>
      <c r="D40" s="121"/>
      <c r="E40" s="121"/>
      <c r="F40" s="122"/>
      <c r="G40" s="81">
        <v>24.75</v>
      </c>
      <c r="H40" s="81">
        <v>24.75</v>
      </c>
      <c r="I40" s="82" t="s">
        <v>41</v>
      </c>
    </row>
    <row r="41" spans="1:10" s="11" customFormat="1" x14ac:dyDescent="0.25">
      <c r="A41" s="17"/>
      <c r="B41" s="16"/>
      <c r="C41" s="15"/>
      <c r="D41" s="15"/>
      <c r="E41" s="15"/>
      <c r="F41" s="15"/>
      <c r="G41" s="14"/>
      <c r="H41" s="14"/>
      <c r="I41" s="14"/>
    </row>
    <row r="42" spans="1:10" s="11" customFormat="1" x14ac:dyDescent="0.25">
      <c r="A42" s="13">
        <v>6</v>
      </c>
      <c r="B42" s="14" t="s">
        <v>42</v>
      </c>
      <c r="C42" s="15"/>
      <c r="D42" s="15"/>
      <c r="E42" s="15"/>
      <c r="F42" s="15"/>
      <c r="G42" s="16"/>
      <c r="H42" s="16"/>
      <c r="I42" s="14"/>
    </row>
    <row r="43" spans="1:10" s="11" customFormat="1" x14ac:dyDescent="0.25">
      <c r="A43" s="16"/>
      <c r="B43" s="16" t="s">
        <v>49</v>
      </c>
      <c r="C43" s="15">
        <v>1</v>
      </c>
      <c r="D43" s="15">
        <v>50</v>
      </c>
      <c r="E43" s="15"/>
      <c r="F43" s="15"/>
      <c r="G43" s="14">
        <f t="shared" ref="G43:G46" si="0">D43*C43</f>
        <v>50</v>
      </c>
      <c r="H43" s="14">
        <f t="shared" ref="H43:H46" si="1">G43</f>
        <v>50</v>
      </c>
      <c r="I43" s="14" t="s">
        <v>9</v>
      </c>
    </row>
    <row r="44" spans="1:10" s="11" customFormat="1" x14ac:dyDescent="0.25">
      <c r="A44" s="16"/>
      <c r="B44" s="16"/>
      <c r="C44" s="15"/>
      <c r="D44" s="15"/>
      <c r="E44" s="15"/>
      <c r="F44" s="15"/>
      <c r="G44" s="14"/>
      <c r="H44" s="14"/>
      <c r="I44" s="14"/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  <c r="J45" s="39"/>
    </row>
    <row r="46" spans="1:10" s="11" customFormat="1" x14ac:dyDescent="0.25">
      <c r="A46" s="16"/>
      <c r="B46" s="16" t="s">
        <v>19</v>
      </c>
      <c r="C46" s="15">
        <v>1</v>
      </c>
      <c r="D46" s="15">
        <v>1</v>
      </c>
      <c r="E46" s="15"/>
      <c r="F46" s="15"/>
      <c r="G46" s="14">
        <f t="shared" si="0"/>
        <v>1</v>
      </c>
      <c r="H46" s="14">
        <f t="shared" si="1"/>
        <v>1</v>
      </c>
      <c r="I46" s="14" t="s">
        <v>43</v>
      </c>
    </row>
    <row r="47" spans="1:10" s="11" customFormat="1" x14ac:dyDescent="0.25">
      <c r="A47" s="17"/>
      <c r="B47" s="16"/>
      <c r="C47" s="15"/>
      <c r="D47" s="15"/>
      <c r="E47" s="15"/>
      <c r="F47" s="15"/>
      <c r="G47" s="14"/>
      <c r="H47" s="14"/>
      <c r="I47" s="14"/>
    </row>
  </sheetData>
  <mergeCells count="7">
    <mergeCell ref="B40:F40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dimension ref="A1:Z65"/>
  <sheetViews>
    <sheetView view="pageBreakPreview" topLeftCell="A2" zoomScale="60" workbookViewId="0">
      <selection activeCell="F9" sqref="F9:G17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125</v>
      </c>
      <c r="C4" s="51" t="s">
        <v>133</v>
      </c>
      <c r="D4" s="115" t="s">
        <v>216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99" t="s">
        <v>235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25">
      <c r="A10" s="32">
        <v>3</v>
      </c>
      <c r="B10" s="43" t="s">
        <v>14</v>
      </c>
      <c r="C10" s="9" t="s">
        <v>15</v>
      </c>
      <c r="D10" s="44" t="s">
        <v>12</v>
      </c>
      <c r="E10" s="5">
        <v>42.19</v>
      </c>
      <c r="F10" s="6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25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6"/>
      <c r="G12" s="7"/>
    </row>
    <row r="13" spans="1:26" ht="43.2" x14ac:dyDescent="0.25">
      <c r="A13" s="32">
        <v>6</v>
      </c>
      <c r="B13" s="43" t="s">
        <v>54</v>
      </c>
      <c r="C13" s="3" t="s">
        <v>67</v>
      </c>
      <c r="D13" s="44" t="s">
        <v>10</v>
      </c>
      <c r="E13" s="8">
        <v>1</v>
      </c>
      <c r="F13" s="6"/>
      <c r="G13" s="60"/>
    </row>
    <row r="14" spans="1:26" ht="43.2" x14ac:dyDescent="0.25">
      <c r="A14" s="32">
        <v>7</v>
      </c>
      <c r="B14" s="2" t="s">
        <v>8</v>
      </c>
      <c r="C14" s="3" t="s">
        <v>240</v>
      </c>
      <c r="D14" s="4" t="s">
        <v>9</v>
      </c>
      <c r="E14" s="5">
        <v>50</v>
      </c>
      <c r="F14" s="6"/>
      <c r="G14" s="7"/>
    </row>
    <row r="15" spans="1:26" ht="14.4" x14ac:dyDescent="0.25">
      <c r="A15" s="32">
        <v>8</v>
      </c>
      <c r="B15" s="43" t="s">
        <v>236</v>
      </c>
      <c r="C15" s="3" t="s">
        <v>69</v>
      </c>
      <c r="D15" s="44" t="s">
        <v>10</v>
      </c>
      <c r="E15" s="8">
        <v>1</v>
      </c>
      <c r="F15" s="6"/>
      <c r="G15" s="7"/>
    </row>
    <row r="16" spans="1:26" ht="14.4" x14ac:dyDescent="0.25">
      <c r="A16" s="32">
        <v>9</v>
      </c>
      <c r="B16" s="118" t="s">
        <v>50</v>
      </c>
      <c r="C16" s="119"/>
      <c r="D16" s="44" t="s">
        <v>10</v>
      </c>
      <c r="E16" s="4">
        <v>1</v>
      </c>
      <c r="F16" s="6"/>
      <c r="G16" s="7"/>
    </row>
    <row r="17" spans="1:7" ht="15" thickBot="1" x14ac:dyDescent="0.3">
      <c r="A17" s="32">
        <v>10</v>
      </c>
      <c r="B17" s="43" t="s">
        <v>144</v>
      </c>
      <c r="C17" s="43" t="s">
        <v>79</v>
      </c>
      <c r="D17" s="44" t="s">
        <v>10</v>
      </c>
      <c r="E17" s="8">
        <v>1</v>
      </c>
      <c r="F17" s="6"/>
      <c r="G17" s="7"/>
    </row>
    <row r="18" spans="1:7" ht="14.4" x14ac:dyDescent="0.3">
      <c r="A18" s="27"/>
      <c r="B18" s="144"/>
      <c r="C18" s="145"/>
      <c r="D18" s="145"/>
      <c r="E18" s="145"/>
      <c r="F18" s="150"/>
      <c r="G18" s="30"/>
    </row>
    <row r="19" spans="1:7" ht="14.4" x14ac:dyDescent="0.25">
      <c r="A19" s="62"/>
      <c r="B19" s="63"/>
      <c r="C19" s="64"/>
      <c r="D19" s="45"/>
      <c r="E19" s="65"/>
      <c r="F19" s="25"/>
      <c r="G19" s="26"/>
    </row>
    <row r="20" spans="1:7" ht="13.8" x14ac:dyDescent="0.25">
      <c r="A20" s="141" t="s">
        <v>18</v>
      </c>
      <c r="B20" s="142"/>
      <c r="C20" s="142"/>
      <c r="D20" s="142"/>
      <c r="E20" s="142"/>
      <c r="F20" s="143"/>
      <c r="G20" s="28">
        <f>SUM(G7:G19)</f>
        <v>0</v>
      </c>
    </row>
    <row r="21" spans="1:7" ht="14.4" x14ac:dyDescent="0.3">
      <c r="A21" s="66"/>
      <c r="B21" s="135" t="s">
        <v>52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53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58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57</v>
      </c>
      <c r="C24" s="136"/>
      <c r="D24" s="136"/>
      <c r="E24" s="136"/>
      <c r="F24" s="136"/>
      <c r="G24" s="137"/>
    </row>
    <row r="25" spans="1:7" ht="13.8" x14ac:dyDescent="0.25">
      <c r="B25" s="135" t="s">
        <v>61</v>
      </c>
      <c r="C25" s="136"/>
      <c r="D25" s="136"/>
      <c r="E25" s="136"/>
      <c r="F25" s="136"/>
      <c r="G25" s="137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</sheetData>
  <mergeCells count="14">
    <mergeCell ref="F8:G8"/>
    <mergeCell ref="A1:G1"/>
    <mergeCell ref="A2:G2"/>
    <mergeCell ref="A3:G3"/>
    <mergeCell ref="D4:G4"/>
    <mergeCell ref="B7:F7"/>
    <mergeCell ref="B24:G24"/>
    <mergeCell ref="B25:G25"/>
    <mergeCell ref="B16:C16"/>
    <mergeCell ref="B18:F18"/>
    <mergeCell ref="A20:F20"/>
    <mergeCell ref="B21:G21"/>
    <mergeCell ref="B22:G22"/>
    <mergeCell ref="B23:G23"/>
  </mergeCells>
  <pageMargins left="0.7" right="0.7" top="0.75" bottom="0.75" header="0.3" footer="0.3"/>
  <pageSetup scale="57"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dimension ref="A1:J43"/>
  <sheetViews>
    <sheetView view="pageBreakPreview" zoomScale="60" workbookViewId="0">
      <selection activeCell="A44" sqref="A44:I45"/>
    </sheetView>
  </sheetViews>
  <sheetFormatPr defaultRowHeight="13.2" x14ac:dyDescent="0.25"/>
  <cols>
    <col min="1" max="1" width="5" customWidth="1"/>
    <col min="2" max="2" width="30.33203125" customWidth="1"/>
    <col min="3" max="3" width="7.6640625" customWidth="1"/>
    <col min="4" max="4" width="7.88671875" customWidth="1"/>
    <col min="5" max="5" width="7.6640625" customWidth="1"/>
    <col min="6" max="6" width="8" customWidth="1"/>
    <col min="7" max="7" width="11.77734375" customWidth="1"/>
    <col min="8" max="8" width="13.77734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  <c r="J38" s="21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s="11" customFormat="1" x14ac:dyDescent="0.25">
      <c r="A40" s="76"/>
      <c r="B40" s="120" t="s">
        <v>31</v>
      </c>
      <c r="C40" s="121"/>
      <c r="D40" s="121"/>
      <c r="E40" s="121"/>
      <c r="F40" s="122"/>
      <c r="G40" s="81">
        <v>24.75</v>
      </c>
      <c r="H40" s="81">
        <v>24.75</v>
      </c>
      <c r="I40" s="82" t="s">
        <v>41</v>
      </c>
    </row>
    <row r="41" spans="1:10" s="11" customFormat="1" x14ac:dyDescent="0.25">
      <c r="A41" s="13">
        <v>6</v>
      </c>
      <c r="B41" s="14" t="s">
        <v>42</v>
      </c>
      <c r="C41" s="15"/>
      <c r="D41" s="15"/>
      <c r="E41" s="15"/>
      <c r="F41" s="15"/>
      <c r="G41" s="16"/>
      <c r="H41" s="16"/>
      <c r="I41" s="14"/>
    </row>
    <row r="42" spans="1:10" s="11" customFormat="1" x14ac:dyDescent="0.25">
      <c r="A42" s="16"/>
      <c r="B42" s="16" t="s">
        <v>49</v>
      </c>
      <c r="C42" s="15">
        <v>1</v>
      </c>
      <c r="D42" s="15">
        <v>50</v>
      </c>
      <c r="E42" s="15"/>
      <c r="F42" s="15"/>
      <c r="G42" s="14">
        <f t="shared" ref="G42" si="0">D42*C42</f>
        <v>50</v>
      </c>
      <c r="H42" s="14">
        <f t="shared" ref="H42" si="1">G42</f>
        <v>50</v>
      </c>
      <c r="I42" s="14" t="s">
        <v>9</v>
      </c>
    </row>
    <row r="43" spans="1:10" s="11" customFormat="1" x14ac:dyDescent="0.25">
      <c r="A43" s="17"/>
      <c r="B43" s="16"/>
      <c r="C43" s="15"/>
      <c r="D43" s="15"/>
      <c r="E43" s="15"/>
      <c r="F43" s="15"/>
      <c r="G43" s="14"/>
      <c r="H43" s="14"/>
      <c r="I43" s="14"/>
    </row>
  </sheetData>
  <mergeCells count="7">
    <mergeCell ref="B40:F40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dimension ref="A1:Z65"/>
  <sheetViews>
    <sheetView view="pageBreakPreview" topLeftCell="A3" zoomScale="60" workbookViewId="0">
      <selection activeCell="F9" sqref="F9:G17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126</v>
      </c>
      <c r="C4" s="51" t="s">
        <v>73</v>
      </c>
      <c r="D4" s="115" t="s">
        <v>217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99" t="s">
        <v>235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25">
      <c r="A10" s="32">
        <v>3</v>
      </c>
      <c r="B10" s="43" t="s">
        <v>14</v>
      </c>
      <c r="C10" s="9" t="s">
        <v>15</v>
      </c>
      <c r="D10" s="44" t="s">
        <v>12</v>
      </c>
      <c r="E10" s="5">
        <v>42.19</v>
      </c>
      <c r="F10" s="6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25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6"/>
      <c r="G12" s="7"/>
    </row>
    <row r="13" spans="1:26" ht="43.2" x14ac:dyDescent="0.25">
      <c r="A13" s="32">
        <v>8</v>
      </c>
      <c r="B13" s="43" t="s">
        <v>54</v>
      </c>
      <c r="C13" s="3" t="s">
        <v>67</v>
      </c>
      <c r="D13" s="44" t="s">
        <v>10</v>
      </c>
      <c r="E13" s="8">
        <v>1</v>
      </c>
      <c r="F13" s="6"/>
      <c r="G13" s="60"/>
    </row>
    <row r="14" spans="1:26" ht="43.2" x14ac:dyDescent="0.25">
      <c r="A14" s="32">
        <v>9</v>
      </c>
      <c r="B14" s="2" t="s">
        <v>8</v>
      </c>
      <c r="C14" s="3" t="s">
        <v>240</v>
      </c>
      <c r="D14" s="4" t="s">
        <v>9</v>
      </c>
      <c r="E14" s="5">
        <v>50</v>
      </c>
      <c r="F14" s="6"/>
      <c r="G14" s="7"/>
    </row>
    <row r="15" spans="1:26" ht="14.4" x14ac:dyDescent="0.25">
      <c r="A15" s="32">
        <v>10</v>
      </c>
      <c r="B15" s="43" t="s">
        <v>236</v>
      </c>
      <c r="C15" s="3" t="s">
        <v>69</v>
      </c>
      <c r="D15" s="44" t="s">
        <v>10</v>
      </c>
      <c r="E15" s="8">
        <v>1</v>
      </c>
      <c r="F15" s="6"/>
      <c r="G15" s="7"/>
    </row>
    <row r="16" spans="1:26" ht="14.4" x14ac:dyDescent="0.25">
      <c r="A16" s="32">
        <v>11</v>
      </c>
      <c r="B16" s="118" t="s">
        <v>50</v>
      </c>
      <c r="C16" s="119"/>
      <c r="D16" s="44" t="s">
        <v>10</v>
      </c>
      <c r="E16" s="4">
        <v>1</v>
      </c>
      <c r="F16" s="6"/>
      <c r="G16" s="7"/>
    </row>
    <row r="17" spans="1:7" ht="15" thickBot="1" x14ac:dyDescent="0.3">
      <c r="A17" s="32">
        <v>13</v>
      </c>
      <c r="B17" s="43" t="s">
        <v>144</v>
      </c>
      <c r="C17" s="43" t="s">
        <v>79</v>
      </c>
      <c r="D17" s="44" t="s">
        <v>10</v>
      </c>
      <c r="E17" s="8">
        <v>1</v>
      </c>
      <c r="F17" s="6"/>
      <c r="G17" s="7"/>
    </row>
    <row r="18" spans="1:7" ht="14.4" x14ac:dyDescent="0.3">
      <c r="A18" s="27"/>
      <c r="B18" s="144"/>
      <c r="C18" s="145"/>
      <c r="D18" s="145"/>
      <c r="E18" s="145"/>
      <c r="F18" s="150"/>
      <c r="G18" s="30"/>
    </row>
    <row r="19" spans="1:7" ht="14.4" x14ac:dyDescent="0.25">
      <c r="A19" s="62"/>
      <c r="B19" s="63"/>
      <c r="C19" s="64"/>
      <c r="D19" s="45"/>
      <c r="E19" s="65"/>
      <c r="F19" s="25"/>
      <c r="G19" s="26"/>
    </row>
    <row r="20" spans="1:7" ht="13.8" x14ac:dyDescent="0.25">
      <c r="A20" s="141" t="s">
        <v>18</v>
      </c>
      <c r="B20" s="142"/>
      <c r="C20" s="142"/>
      <c r="D20" s="142"/>
      <c r="E20" s="142"/>
      <c r="F20" s="143"/>
      <c r="G20" s="28">
        <f>SUM(G7:G19)</f>
        <v>0</v>
      </c>
    </row>
    <row r="21" spans="1:7" ht="14.4" x14ac:dyDescent="0.3">
      <c r="A21" s="66"/>
      <c r="B21" s="135" t="s">
        <v>52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53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58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57</v>
      </c>
      <c r="C24" s="136"/>
      <c r="D24" s="136"/>
      <c r="E24" s="136"/>
      <c r="F24" s="136"/>
      <c r="G24" s="137"/>
    </row>
    <row r="25" spans="1:7" ht="13.8" x14ac:dyDescent="0.25">
      <c r="B25" s="135" t="s">
        <v>61</v>
      </c>
      <c r="C25" s="136"/>
      <c r="D25" s="136"/>
      <c r="E25" s="136"/>
      <c r="F25" s="136"/>
      <c r="G25" s="137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</sheetData>
  <mergeCells count="14">
    <mergeCell ref="F8:G8"/>
    <mergeCell ref="A1:G1"/>
    <mergeCell ref="A2:G2"/>
    <mergeCell ref="A3:G3"/>
    <mergeCell ref="D4:G4"/>
    <mergeCell ref="B7:F7"/>
    <mergeCell ref="B24:G24"/>
    <mergeCell ref="B25:G25"/>
    <mergeCell ref="B16:C16"/>
    <mergeCell ref="B18:F18"/>
    <mergeCell ref="A20:F20"/>
    <mergeCell ref="B21:G21"/>
    <mergeCell ref="B22:G22"/>
    <mergeCell ref="B23:G23"/>
  </mergeCells>
  <pageMargins left="0.7" right="0.7" top="0.75" bottom="0.75" header="0.3" footer="0.3"/>
  <pageSetup scale="57"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J44"/>
  <sheetViews>
    <sheetView view="pageBreakPreview" zoomScale="60" workbookViewId="0">
      <selection activeCell="A45" sqref="A45:I46"/>
    </sheetView>
  </sheetViews>
  <sheetFormatPr defaultRowHeight="13.2" x14ac:dyDescent="0.25"/>
  <cols>
    <col min="1" max="1" width="4.88671875" customWidth="1"/>
    <col min="2" max="2" width="30.88671875" customWidth="1"/>
    <col min="3" max="3" width="7.109375" customWidth="1"/>
    <col min="4" max="4" width="8.5546875" customWidth="1"/>
    <col min="5" max="5" width="7.33203125" customWidth="1"/>
    <col min="7" max="7" width="11.6640625" customWidth="1"/>
    <col min="8" max="8" width="12.88671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  <c r="J38" s="21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3">
        <v>6</v>
      </c>
      <c r="B42" s="14" t="s">
        <v>42</v>
      </c>
      <c r="C42" s="15"/>
      <c r="D42" s="15"/>
      <c r="E42" s="15"/>
      <c r="F42" s="15"/>
      <c r="G42" s="16"/>
      <c r="H42" s="16"/>
      <c r="I42" s="14"/>
    </row>
    <row r="43" spans="1:10" s="11" customFormat="1" x14ac:dyDescent="0.25">
      <c r="A43" s="16"/>
      <c r="B43" s="16" t="s">
        <v>49</v>
      </c>
      <c r="C43" s="15">
        <v>1</v>
      </c>
      <c r="D43" s="15">
        <v>50</v>
      </c>
      <c r="E43" s="15"/>
      <c r="F43" s="15"/>
      <c r="G43" s="14">
        <f t="shared" ref="G43" si="0">D43*C43</f>
        <v>50</v>
      </c>
      <c r="H43" s="14">
        <f t="shared" ref="H43" si="1">G43</f>
        <v>50</v>
      </c>
      <c r="I43" s="14" t="s">
        <v>9</v>
      </c>
    </row>
    <row r="44" spans="1:10" s="11" customFormat="1" x14ac:dyDescent="0.25">
      <c r="A44" s="17"/>
      <c r="B44" s="16"/>
      <c r="C44" s="15"/>
      <c r="D44" s="15"/>
      <c r="E44" s="15"/>
      <c r="F44" s="15"/>
      <c r="G44" s="14"/>
      <c r="H44" s="14"/>
      <c r="I44" s="14"/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>
    <tabColor theme="3" tint="0.59999389629810485"/>
  </sheetPr>
  <dimension ref="A1:Z64"/>
  <sheetViews>
    <sheetView view="pageBreakPreview" zoomScale="60" workbookViewId="0">
      <selection activeCell="F12" sqref="F12:G21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243</v>
      </c>
      <c r="C4" s="51" t="s">
        <v>130</v>
      </c>
      <c r="D4" s="115" t="s">
        <v>244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4.4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</row>
    <row r="10" spans="1:26" ht="14.4" x14ac:dyDescent="0.3">
      <c r="A10" s="94">
        <v>1</v>
      </c>
      <c r="B10" s="92" t="s">
        <v>229</v>
      </c>
      <c r="C10" s="99" t="s">
        <v>235</v>
      </c>
      <c r="D10" s="98" t="s">
        <v>12</v>
      </c>
      <c r="E10" s="95">
        <v>26</v>
      </c>
      <c r="F10" s="152" t="s">
        <v>272</v>
      </c>
      <c r="G10" s="153"/>
    </row>
    <row r="11" spans="1:26" ht="14.4" x14ac:dyDescent="0.3">
      <c r="A11" s="94"/>
      <c r="B11" s="93" t="s">
        <v>47</v>
      </c>
      <c r="C11" s="99" t="s">
        <v>235</v>
      </c>
      <c r="D11" s="95" t="s">
        <v>9</v>
      </c>
      <c r="E11" s="95">
        <v>300</v>
      </c>
      <c r="F11" s="152" t="s">
        <v>272</v>
      </c>
      <c r="G11" s="153"/>
    </row>
    <row r="12" spans="1:26" ht="33" customHeight="1" x14ac:dyDescent="0.3">
      <c r="A12" s="33">
        <v>2</v>
      </c>
      <c r="B12" s="92" t="s">
        <v>231</v>
      </c>
      <c r="C12" s="93" t="s">
        <v>234</v>
      </c>
      <c r="D12" s="98" t="s">
        <v>12</v>
      </c>
      <c r="E12" s="104">
        <v>12.75</v>
      </c>
      <c r="F12" s="96"/>
      <c r="G12" s="91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43" t="s">
        <v>54</v>
      </c>
      <c r="C16" s="3" t="s">
        <v>67</v>
      </c>
      <c r="D16" s="44" t="s">
        <v>10</v>
      </c>
      <c r="E16" s="8">
        <v>1</v>
      </c>
      <c r="F16" s="6"/>
      <c r="G16" s="60"/>
    </row>
    <row r="17" spans="1:7" ht="43.2" x14ac:dyDescent="0.25">
      <c r="A17" s="32">
        <v>7</v>
      </c>
      <c r="B17" s="2" t="s">
        <v>8</v>
      </c>
      <c r="C17" s="3" t="s">
        <v>240</v>
      </c>
      <c r="D17" s="4" t="s">
        <v>9</v>
      </c>
      <c r="E17" s="5">
        <v>50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300</v>
      </c>
      <c r="F18" s="6"/>
      <c r="G18" s="7"/>
    </row>
    <row r="19" spans="1:7" ht="14.4" x14ac:dyDescent="0.25">
      <c r="A19" s="32">
        <v>9</v>
      </c>
      <c r="B19" s="43" t="s">
        <v>236</v>
      </c>
      <c r="C19" s="3" t="s">
        <v>69</v>
      </c>
      <c r="D19" s="44" t="s">
        <v>10</v>
      </c>
      <c r="E19" s="8">
        <v>1</v>
      </c>
      <c r="F19" s="6"/>
      <c r="G19" s="7"/>
    </row>
    <row r="20" spans="1:7" ht="14.4" x14ac:dyDescent="0.25">
      <c r="A20" s="32">
        <v>10</v>
      </c>
      <c r="B20" s="118" t="s">
        <v>50</v>
      </c>
      <c r="C20" s="119"/>
      <c r="D20" s="44" t="s">
        <v>10</v>
      </c>
      <c r="E20" s="4">
        <v>1</v>
      </c>
      <c r="F20" s="6"/>
      <c r="G20" s="7"/>
    </row>
    <row r="21" spans="1:7" ht="14.4" customHeight="1" thickBot="1" x14ac:dyDescent="0.3">
      <c r="A21" s="32">
        <v>11</v>
      </c>
      <c r="B21" s="43" t="s">
        <v>144</v>
      </c>
      <c r="C21" s="43" t="s">
        <v>79</v>
      </c>
      <c r="D21" s="44" t="s">
        <v>10</v>
      </c>
      <c r="E21" s="8">
        <v>1</v>
      </c>
      <c r="F21" s="6"/>
      <c r="G21" s="7"/>
    </row>
    <row r="22" spans="1:7" ht="14.4" x14ac:dyDescent="0.3">
      <c r="A22" s="27"/>
      <c r="B22" s="144"/>
      <c r="C22" s="145"/>
      <c r="D22" s="145"/>
      <c r="E22" s="145"/>
      <c r="F22" s="150"/>
      <c r="G22" s="30"/>
    </row>
    <row r="23" spans="1:7" ht="14.4" x14ac:dyDescent="0.25">
      <c r="A23" s="62"/>
      <c r="B23" s="63"/>
      <c r="C23" s="64"/>
      <c r="D23" s="45"/>
      <c r="E23" s="65"/>
      <c r="F23" s="25"/>
      <c r="G23" s="26"/>
    </row>
    <row r="24" spans="1:7" ht="13.8" customHeight="1" x14ac:dyDescent="0.25">
      <c r="A24" s="141" t="s">
        <v>18</v>
      </c>
      <c r="B24" s="142"/>
      <c r="C24" s="142"/>
      <c r="D24" s="142"/>
      <c r="E24" s="142"/>
      <c r="F24" s="143"/>
      <c r="G24" s="28">
        <f>SUM(G8:G23)</f>
        <v>0</v>
      </c>
    </row>
    <row r="25" spans="1:7" ht="14.4" x14ac:dyDescent="0.3">
      <c r="A25" s="66"/>
      <c r="B25" s="135" t="s">
        <v>52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53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58</v>
      </c>
      <c r="C27" s="136"/>
      <c r="D27" s="136"/>
      <c r="E27" s="136"/>
      <c r="F27" s="136"/>
      <c r="G27" s="137"/>
    </row>
    <row r="28" spans="1:7" ht="14.4" x14ac:dyDescent="0.3">
      <c r="A28" s="66"/>
      <c r="B28" s="135" t="s">
        <v>57</v>
      </c>
      <c r="C28" s="136"/>
      <c r="D28" s="136"/>
      <c r="E28" s="136"/>
      <c r="F28" s="136"/>
      <c r="G28" s="137"/>
    </row>
    <row r="29" spans="1:7" ht="13.8" x14ac:dyDescent="0.25">
      <c r="B29" s="135" t="s">
        <v>61</v>
      </c>
      <c r="C29" s="136"/>
      <c r="D29" s="136"/>
      <c r="E29" s="136"/>
      <c r="F29" s="136"/>
      <c r="G29" s="137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</sheetData>
  <mergeCells count="16">
    <mergeCell ref="A1:G1"/>
    <mergeCell ref="A2:G2"/>
    <mergeCell ref="A3:G3"/>
    <mergeCell ref="D4:G4"/>
    <mergeCell ref="B7:G7"/>
    <mergeCell ref="B26:G26"/>
    <mergeCell ref="B27:G27"/>
    <mergeCell ref="B28:G28"/>
    <mergeCell ref="B29:G29"/>
    <mergeCell ref="B9:F9"/>
    <mergeCell ref="B20:C20"/>
    <mergeCell ref="B22:F22"/>
    <mergeCell ref="A24:F24"/>
    <mergeCell ref="B25:G25"/>
    <mergeCell ref="F10:G10"/>
    <mergeCell ref="F11:G11"/>
  </mergeCells>
  <pageMargins left="0.7" right="0.7" top="0.75" bottom="0.75" header="0.3" footer="0.3"/>
  <pageSetup scale="5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69"/>
  <sheetViews>
    <sheetView view="pageBreakPreview" zoomScale="60" workbookViewId="0">
      <selection activeCell="F12" sqref="F12:G21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06" t="s">
        <v>0</v>
      </c>
      <c r="B1" s="106"/>
      <c r="C1" s="106"/>
      <c r="D1" s="106"/>
      <c r="E1" s="106"/>
      <c r="F1" s="106"/>
      <c r="G1" s="106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11" t="s">
        <v>63</v>
      </c>
      <c r="B3" s="112"/>
      <c r="C3" s="112"/>
      <c r="D3" s="112"/>
      <c r="E3" s="112"/>
      <c r="F3" s="112"/>
      <c r="G3" s="112"/>
    </row>
    <row r="4" spans="1:26" ht="32.25" customHeight="1" x14ac:dyDescent="0.25">
      <c r="A4" s="50"/>
      <c r="B4" s="51" t="s">
        <v>84</v>
      </c>
      <c r="C4" s="51" t="s">
        <v>73</v>
      </c>
      <c r="D4" s="115" t="s">
        <v>155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29.2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29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2</v>
      </c>
      <c r="F8" s="6"/>
      <c r="G8" s="7"/>
    </row>
    <row r="9" spans="1:26" s="47" customFormat="1" ht="16.5" customHeight="1" x14ac:dyDescent="0.3">
      <c r="A9" s="46" t="s">
        <v>7</v>
      </c>
      <c r="B9" s="114" t="s">
        <v>51</v>
      </c>
      <c r="C9" s="114"/>
      <c r="D9" s="114"/>
      <c r="E9" s="114"/>
      <c r="F9" s="114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1000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43" t="s">
        <v>54</v>
      </c>
      <c r="C16" s="3" t="s">
        <v>67</v>
      </c>
      <c r="D16" s="44" t="s">
        <v>10</v>
      </c>
      <c r="E16" s="8">
        <v>1</v>
      </c>
      <c r="F16" s="6"/>
      <c r="G16" s="60"/>
    </row>
    <row r="17" spans="1:7" ht="43.2" x14ac:dyDescent="0.25">
      <c r="A17" s="32">
        <v>7</v>
      </c>
      <c r="B17" s="2" t="s">
        <v>8</v>
      </c>
      <c r="C17" s="3" t="s">
        <v>239</v>
      </c>
      <c r="D17" s="4" t="s">
        <v>9</v>
      </c>
      <c r="E17" s="5">
        <v>50</v>
      </c>
      <c r="F17" s="6"/>
      <c r="G17" s="7"/>
    </row>
    <row r="18" spans="1:7" ht="14.4" x14ac:dyDescent="0.25">
      <c r="A18" s="32">
        <v>8</v>
      </c>
      <c r="B18" s="43" t="s">
        <v>236</v>
      </c>
      <c r="C18" s="3" t="s">
        <v>69</v>
      </c>
      <c r="D18" s="44" t="s">
        <v>10</v>
      </c>
      <c r="E18" s="8">
        <v>1</v>
      </c>
      <c r="F18" s="6"/>
      <c r="G18" s="7"/>
    </row>
    <row r="19" spans="1:7" ht="14.4" x14ac:dyDescent="0.25">
      <c r="A19" s="32">
        <v>9</v>
      </c>
      <c r="B19" s="43" t="s">
        <v>47</v>
      </c>
      <c r="C19" s="3" t="s">
        <v>48</v>
      </c>
      <c r="D19" s="44" t="s">
        <v>9</v>
      </c>
      <c r="E19" s="8">
        <v>1000</v>
      </c>
      <c r="F19" s="6"/>
      <c r="G19" s="7"/>
    </row>
    <row r="20" spans="1:7" ht="14.4" x14ac:dyDescent="0.25">
      <c r="A20" s="32">
        <v>10</v>
      </c>
      <c r="B20" s="118" t="s">
        <v>50</v>
      </c>
      <c r="C20" s="119"/>
      <c r="D20" s="44" t="s">
        <v>10</v>
      </c>
      <c r="E20" s="4">
        <v>1</v>
      </c>
      <c r="F20" s="6"/>
      <c r="G20" s="7"/>
    </row>
    <row r="21" spans="1:7" ht="14.4" x14ac:dyDescent="0.25">
      <c r="A21" s="32">
        <v>11</v>
      </c>
      <c r="B21" s="43" t="s">
        <v>144</v>
      </c>
      <c r="C21" s="43" t="s">
        <v>79</v>
      </c>
      <c r="D21" s="44" t="s">
        <v>10</v>
      </c>
      <c r="E21" s="8">
        <v>1</v>
      </c>
      <c r="F21" s="6"/>
      <c r="G21" s="7"/>
    </row>
    <row r="22" spans="1:7" ht="14.4" x14ac:dyDescent="0.3">
      <c r="A22" s="27"/>
      <c r="B22" s="113"/>
      <c r="C22" s="113"/>
      <c r="D22" s="113"/>
      <c r="E22" s="113"/>
      <c r="F22" s="113"/>
      <c r="G22" s="30"/>
    </row>
    <row r="23" spans="1:7" ht="14.4" x14ac:dyDescent="0.25">
      <c r="A23" s="62"/>
      <c r="B23" s="63"/>
      <c r="C23" s="64"/>
      <c r="D23" s="45"/>
      <c r="E23" s="65"/>
      <c r="F23" s="25"/>
      <c r="G23" s="26"/>
    </row>
    <row r="24" spans="1:7" ht="13.8" x14ac:dyDescent="0.25">
      <c r="A24" s="108" t="s">
        <v>18</v>
      </c>
      <c r="B24" s="109"/>
      <c r="C24" s="109"/>
      <c r="D24" s="109"/>
      <c r="E24" s="109"/>
      <c r="F24" s="109"/>
      <c r="G24" s="28">
        <f>SUM(G9:G23)</f>
        <v>0</v>
      </c>
    </row>
    <row r="25" spans="1:7" ht="14.4" x14ac:dyDescent="0.3">
      <c r="A25" s="66"/>
      <c r="B25" s="107" t="s">
        <v>52</v>
      </c>
      <c r="C25" s="107"/>
      <c r="D25" s="107"/>
      <c r="E25" s="107"/>
      <c r="F25" s="107"/>
      <c r="G25" s="107"/>
    </row>
    <row r="26" spans="1:7" ht="14.4" x14ac:dyDescent="0.3">
      <c r="A26" s="66"/>
      <c r="B26" s="107" t="s">
        <v>53</v>
      </c>
      <c r="C26" s="107"/>
      <c r="D26" s="107"/>
      <c r="E26" s="107"/>
      <c r="F26" s="107"/>
      <c r="G26" s="107"/>
    </row>
    <row r="27" spans="1:7" ht="14.4" x14ac:dyDescent="0.3">
      <c r="A27" s="66"/>
      <c r="B27" s="107" t="s">
        <v>58</v>
      </c>
      <c r="C27" s="107"/>
      <c r="D27" s="107"/>
      <c r="E27" s="107"/>
      <c r="F27" s="107"/>
      <c r="G27" s="107"/>
    </row>
    <row r="28" spans="1:7" ht="14.4" x14ac:dyDescent="0.3">
      <c r="A28" s="66"/>
      <c r="B28" s="107" t="s">
        <v>57</v>
      </c>
      <c r="C28" s="107"/>
      <c r="D28" s="107"/>
      <c r="E28" s="107"/>
      <c r="F28" s="107"/>
      <c r="G28" s="107"/>
    </row>
    <row r="29" spans="1:7" ht="13.8" x14ac:dyDescent="0.25">
      <c r="B29" s="107" t="s">
        <v>61</v>
      </c>
      <c r="C29" s="107"/>
      <c r="D29" s="107"/>
      <c r="E29" s="107"/>
      <c r="F29" s="107"/>
      <c r="G29" s="107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</sheetData>
  <mergeCells count="16">
    <mergeCell ref="F10:G10"/>
    <mergeCell ref="F11:G11"/>
    <mergeCell ref="B28:G28"/>
    <mergeCell ref="B29:G29"/>
    <mergeCell ref="B20:C20"/>
    <mergeCell ref="B22:F22"/>
    <mergeCell ref="A24:F24"/>
    <mergeCell ref="B25:G25"/>
    <mergeCell ref="B26:G26"/>
    <mergeCell ref="B27:G27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5" fitToHeight="0" orientation="portrait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sheetPr>
    <tabColor theme="3" tint="0.59999389629810485"/>
  </sheetPr>
  <dimension ref="A1:J48"/>
  <sheetViews>
    <sheetView view="pageBreakPreview" zoomScale="60" workbookViewId="0">
      <selection activeCell="A57" sqref="A57"/>
    </sheetView>
  </sheetViews>
  <sheetFormatPr defaultRowHeight="13.2" x14ac:dyDescent="0.25"/>
  <cols>
    <col min="1" max="1" width="5" customWidth="1"/>
    <col min="2" max="2" width="30.33203125" customWidth="1"/>
    <col min="3" max="3" width="7.5546875" customWidth="1"/>
    <col min="4" max="4" width="8.109375" customWidth="1"/>
    <col min="5" max="5" width="8.33203125" customWidth="1"/>
    <col min="7" max="7" width="10.44140625" customWidth="1"/>
    <col min="8" max="8" width="13.77734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300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21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:G46" si="0">D44*C44</f>
        <v>50</v>
      </c>
      <c r="H44" s="14">
        <f t="shared" ref="H44:H46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 t="s">
        <v>19</v>
      </c>
      <c r="C46" s="15">
        <v>1</v>
      </c>
      <c r="D46" s="15">
        <v>1</v>
      </c>
      <c r="E46" s="15"/>
      <c r="F46" s="15"/>
      <c r="G46" s="14">
        <f t="shared" si="0"/>
        <v>1</v>
      </c>
      <c r="H46" s="14">
        <f t="shared" si="1"/>
        <v>1</v>
      </c>
      <c r="I46" s="14" t="s">
        <v>43</v>
      </c>
    </row>
    <row r="47" spans="1:10" s="11" customFormat="1" x14ac:dyDescent="0.25">
      <c r="A47" s="17"/>
      <c r="B47" s="16"/>
      <c r="C47" s="15"/>
      <c r="D47" s="15"/>
      <c r="E47" s="15"/>
      <c r="F47" s="15"/>
      <c r="G47" s="14"/>
      <c r="H47" s="14"/>
      <c r="I47" s="14"/>
    </row>
    <row r="48" spans="1:10" s="11" customFormat="1" x14ac:dyDescent="0.25">
      <c r="A48" s="17"/>
      <c r="B48" s="16"/>
      <c r="C48" s="15"/>
      <c r="D48" s="15"/>
      <c r="E48" s="15"/>
      <c r="F48" s="15"/>
      <c r="G48" s="14"/>
      <c r="H48" s="14"/>
      <c r="I48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sheetPr>
    <tabColor theme="3" tint="0.59999389629810485"/>
  </sheetPr>
  <dimension ref="A1:Z65"/>
  <sheetViews>
    <sheetView view="pageBreakPreview" topLeftCell="A4" zoomScale="60" workbookViewId="0">
      <selection activeCell="F21" sqref="F21:G21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245</v>
      </c>
      <c r="C4" s="51" t="s">
        <v>130</v>
      </c>
      <c r="D4" s="115" t="s">
        <v>246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4.4" x14ac:dyDescent="0.3">
      <c r="A10" s="94">
        <v>1</v>
      </c>
      <c r="B10" s="92" t="s">
        <v>229</v>
      </c>
      <c r="C10" s="99" t="s">
        <v>235</v>
      </c>
      <c r="D10" s="98" t="s">
        <v>12</v>
      </c>
      <c r="E10" s="95">
        <v>26</v>
      </c>
      <c r="F10" s="152" t="s">
        <v>272</v>
      </c>
      <c r="G10" s="153"/>
    </row>
    <row r="11" spans="1:26" ht="14.4" x14ac:dyDescent="0.3">
      <c r="A11" s="94"/>
      <c r="B11" s="93" t="s">
        <v>47</v>
      </c>
      <c r="C11" s="99" t="s">
        <v>235</v>
      </c>
      <c r="D11" s="95" t="s">
        <v>9</v>
      </c>
      <c r="E11" s="95">
        <v>400</v>
      </c>
      <c r="F11" s="152" t="s">
        <v>272</v>
      </c>
      <c r="G11" s="153"/>
    </row>
    <row r="12" spans="1:26" ht="14.4" x14ac:dyDescent="0.3">
      <c r="A12" s="33">
        <v>2</v>
      </c>
      <c r="B12" s="92" t="s">
        <v>231</v>
      </c>
      <c r="C12" s="93" t="s">
        <v>234</v>
      </c>
      <c r="D12" s="98" t="s">
        <v>12</v>
      </c>
      <c r="E12" s="104">
        <v>12.75</v>
      </c>
      <c r="F12" s="96"/>
      <c r="G12" s="91"/>
    </row>
    <row r="13" spans="1:26" ht="47.25" customHeight="1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14.4" customHeight="1" x14ac:dyDescent="0.25">
      <c r="A16" s="32">
        <v>6</v>
      </c>
      <c r="B16" s="43" t="s">
        <v>54</v>
      </c>
      <c r="C16" s="3" t="s">
        <v>67</v>
      </c>
      <c r="D16" s="44" t="s">
        <v>10</v>
      </c>
      <c r="E16" s="8">
        <v>1</v>
      </c>
      <c r="F16" s="6"/>
      <c r="G16" s="60"/>
    </row>
    <row r="17" spans="1:7" ht="43.2" x14ac:dyDescent="0.25">
      <c r="A17" s="32">
        <v>7</v>
      </c>
      <c r="B17" s="2" t="s">
        <v>8</v>
      </c>
      <c r="C17" s="3" t="s">
        <v>240</v>
      </c>
      <c r="D17" s="4" t="s">
        <v>9</v>
      </c>
      <c r="E17" s="5">
        <v>50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400</v>
      </c>
      <c r="F18" s="6"/>
      <c r="G18" s="7"/>
    </row>
    <row r="19" spans="1:7" ht="14.4" x14ac:dyDescent="0.25">
      <c r="A19" s="32">
        <v>9</v>
      </c>
      <c r="B19" s="43" t="s">
        <v>236</v>
      </c>
      <c r="C19" s="3" t="s">
        <v>69</v>
      </c>
      <c r="D19" s="44" t="s">
        <v>10</v>
      </c>
      <c r="E19" s="8">
        <v>1</v>
      </c>
      <c r="F19" s="6"/>
      <c r="G19" s="7"/>
    </row>
    <row r="20" spans="1:7" ht="14.4" customHeight="1" x14ac:dyDescent="0.25">
      <c r="A20" s="32">
        <v>10</v>
      </c>
      <c r="B20" s="118" t="s">
        <v>50</v>
      </c>
      <c r="C20" s="119"/>
      <c r="D20" s="44" t="s">
        <v>10</v>
      </c>
      <c r="E20" s="4">
        <v>1</v>
      </c>
      <c r="F20" s="6"/>
      <c r="G20" s="7"/>
    </row>
    <row r="21" spans="1:7" ht="14.4" customHeight="1" thickBot="1" x14ac:dyDescent="0.3">
      <c r="A21" s="32">
        <v>11</v>
      </c>
      <c r="B21" s="43" t="s">
        <v>144</v>
      </c>
      <c r="C21" s="43" t="s">
        <v>79</v>
      </c>
      <c r="D21" s="44" t="s">
        <v>10</v>
      </c>
      <c r="E21" s="8">
        <v>1</v>
      </c>
      <c r="F21" s="6"/>
      <c r="G21" s="7"/>
    </row>
    <row r="22" spans="1:7" ht="14.4" customHeight="1" x14ac:dyDescent="0.3">
      <c r="A22" s="27"/>
      <c r="B22" s="144"/>
      <c r="C22" s="145"/>
      <c r="D22" s="145"/>
      <c r="E22" s="145"/>
      <c r="F22" s="150"/>
      <c r="G22" s="30"/>
    </row>
    <row r="23" spans="1:7" ht="14.4" x14ac:dyDescent="0.25">
      <c r="A23" s="62"/>
      <c r="B23" s="63"/>
      <c r="C23" s="64"/>
      <c r="D23" s="45"/>
      <c r="E23" s="65"/>
      <c r="F23" s="25"/>
      <c r="G23" s="26"/>
    </row>
    <row r="24" spans="1:7" ht="13.8" x14ac:dyDescent="0.25">
      <c r="A24" s="141" t="s">
        <v>18</v>
      </c>
      <c r="B24" s="142"/>
      <c r="C24" s="142"/>
      <c r="D24" s="142"/>
      <c r="E24" s="142"/>
      <c r="F24" s="143"/>
      <c r="G24" s="28">
        <f>SUM(G8:G21)</f>
        <v>0</v>
      </c>
    </row>
    <row r="25" spans="1:7" ht="13.8" customHeight="1" x14ac:dyDescent="0.3">
      <c r="A25" s="66"/>
      <c r="B25" s="135" t="s">
        <v>52</v>
      </c>
      <c r="C25" s="136"/>
      <c r="D25" s="136"/>
      <c r="E25" s="136"/>
      <c r="F25" s="136"/>
      <c r="G25" s="137"/>
    </row>
    <row r="26" spans="1:7" ht="14.4" customHeight="1" x14ac:dyDescent="0.3">
      <c r="A26" s="66"/>
      <c r="B26" s="135" t="s">
        <v>53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58</v>
      </c>
      <c r="C27" s="136"/>
      <c r="D27" s="136"/>
      <c r="E27" s="136"/>
      <c r="F27" s="136"/>
      <c r="G27" s="137"/>
    </row>
    <row r="28" spans="1:7" ht="14.4" x14ac:dyDescent="0.3">
      <c r="A28" s="66"/>
      <c r="B28" s="135" t="s">
        <v>57</v>
      </c>
      <c r="C28" s="136"/>
      <c r="D28" s="136"/>
      <c r="E28" s="136"/>
      <c r="F28" s="136"/>
      <c r="G28" s="137"/>
    </row>
    <row r="29" spans="1:7" ht="13.8" customHeight="1" x14ac:dyDescent="0.25">
      <c r="B29" s="135" t="s">
        <v>61</v>
      </c>
      <c r="C29" s="136"/>
      <c r="D29" s="136"/>
      <c r="E29" s="136"/>
      <c r="F29" s="136"/>
      <c r="G29" s="137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</sheetData>
  <mergeCells count="16">
    <mergeCell ref="A1:G1"/>
    <mergeCell ref="A2:G2"/>
    <mergeCell ref="A3:G3"/>
    <mergeCell ref="D4:G4"/>
    <mergeCell ref="B7:G7"/>
    <mergeCell ref="B27:G27"/>
    <mergeCell ref="B28:G28"/>
    <mergeCell ref="B29:G29"/>
    <mergeCell ref="B9:F9"/>
    <mergeCell ref="B20:C20"/>
    <mergeCell ref="B22:F22"/>
    <mergeCell ref="A24:F24"/>
    <mergeCell ref="B26:G26"/>
    <mergeCell ref="B25:G25"/>
    <mergeCell ref="F10:G10"/>
    <mergeCell ref="F11:G11"/>
  </mergeCells>
  <pageMargins left="0.7" right="0.7" top="0.75" bottom="0.75" header="0.3" footer="0.3"/>
  <pageSetup scale="57"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sheetPr>
    <tabColor theme="3" tint="0.59999389629810485"/>
  </sheetPr>
  <dimension ref="A1:J47"/>
  <sheetViews>
    <sheetView view="pageBreakPreview" zoomScale="60" workbookViewId="0">
      <selection activeCell="A49" sqref="A48:I49"/>
    </sheetView>
  </sheetViews>
  <sheetFormatPr defaultRowHeight="13.2" x14ac:dyDescent="0.25"/>
  <cols>
    <col min="1" max="1" width="5" customWidth="1"/>
    <col min="2" max="2" width="30.33203125" customWidth="1"/>
    <col min="3" max="3" width="7.5546875" customWidth="1"/>
    <col min="4" max="4" width="8.109375" customWidth="1"/>
    <col min="5" max="5" width="8.33203125" customWidth="1"/>
    <col min="7" max="7" width="10.44140625" customWidth="1"/>
    <col min="8" max="8" width="13.77734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400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21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:G46" si="0">D44*C44</f>
        <v>50</v>
      </c>
      <c r="H44" s="14">
        <f t="shared" ref="H44:H46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 t="s">
        <v>19</v>
      </c>
      <c r="C46" s="15">
        <v>1</v>
      </c>
      <c r="D46" s="15">
        <v>1</v>
      </c>
      <c r="E46" s="15"/>
      <c r="F46" s="15"/>
      <c r="G46" s="14">
        <f t="shared" si="0"/>
        <v>1</v>
      </c>
      <c r="H46" s="14">
        <f t="shared" si="1"/>
        <v>1</v>
      </c>
      <c r="I46" s="14" t="s">
        <v>43</v>
      </c>
    </row>
    <row r="47" spans="1:10" s="11" customFormat="1" x14ac:dyDescent="0.25">
      <c r="A47" s="17"/>
      <c r="B47" s="16"/>
      <c r="C47" s="15"/>
      <c r="D47" s="15"/>
      <c r="E47" s="15"/>
      <c r="F47" s="15"/>
      <c r="G47" s="14"/>
      <c r="H47" s="14"/>
      <c r="I47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dimension ref="A1:Z67"/>
  <sheetViews>
    <sheetView view="pageBreakPreview" zoomScale="60" workbookViewId="0">
      <selection activeCell="G19" sqref="F18:G19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127</v>
      </c>
      <c r="C4" s="51" t="s">
        <v>130</v>
      </c>
      <c r="D4" s="115" t="s">
        <v>218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99" t="s">
        <v>235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2</v>
      </c>
      <c r="B11" s="92" t="s">
        <v>231</v>
      </c>
      <c r="C11" s="93" t="s">
        <v>234</v>
      </c>
      <c r="D11" s="98" t="s">
        <v>12</v>
      </c>
      <c r="E11" s="95">
        <v>12.75</v>
      </c>
      <c r="F11" s="96"/>
      <c r="G11" s="9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8.8" x14ac:dyDescent="0.25">
      <c r="A12" s="32">
        <v>3</v>
      </c>
      <c r="B12" s="43" t="s">
        <v>14</v>
      </c>
      <c r="C12" s="9" t="s">
        <v>15</v>
      </c>
      <c r="D12" s="44" t="s">
        <v>12</v>
      </c>
      <c r="E12" s="5">
        <v>42.19</v>
      </c>
      <c r="F12" s="6"/>
      <c r="G12" s="7"/>
    </row>
    <row r="13" spans="1:26" ht="14.4" x14ac:dyDescent="0.3">
      <c r="A13" s="32">
        <v>4</v>
      </c>
      <c r="B13" s="43" t="s">
        <v>232</v>
      </c>
      <c r="C13" s="9" t="s">
        <v>233</v>
      </c>
      <c r="D13" s="44" t="s">
        <v>12</v>
      </c>
      <c r="E13" s="5">
        <v>8.25</v>
      </c>
      <c r="F13" s="97"/>
      <c r="G13" s="7"/>
    </row>
    <row r="14" spans="1:26" ht="43.2" x14ac:dyDescent="0.25">
      <c r="A14" s="32">
        <v>5</v>
      </c>
      <c r="B14" s="43" t="s">
        <v>16</v>
      </c>
      <c r="C14" s="10" t="s">
        <v>17</v>
      </c>
      <c r="D14" s="44" t="s">
        <v>20</v>
      </c>
      <c r="E14" s="5">
        <v>24.75</v>
      </c>
      <c r="F14" s="6"/>
      <c r="G14" s="7"/>
    </row>
    <row r="15" spans="1:26" ht="43.2" x14ac:dyDescent="0.25">
      <c r="A15" s="32">
        <v>6</v>
      </c>
      <c r="B15" s="43" t="s">
        <v>54</v>
      </c>
      <c r="C15" s="3" t="s">
        <v>67</v>
      </c>
      <c r="D15" s="44" t="s">
        <v>10</v>
      </c>
      <c r="E15" s="8">
        <v>1</v>
      </c>
      <c r="F15" s="6"/>
      <c r="G15" s="60"/>
    </row>
    <row r="16" spans="1:26" ht="43.2" x14ac:dyDescent="0.25">
      <c r="A16" s="32">
        <v>7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8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9</v>
      </c>
      <c r="B18" s="118" t="s">
        <v>50</v>
      </c>
      <c r="C18" s="119"/>
      <c r="D18" s="44" t="s">
        <v>10</v>
      </c>
      <c r="E18" s="4">
        <v>1</v>
      </c>
      <c r="F18" s="6"/>
      <c r="G18" s="7"/>
    </row>
    <row r="19" spans="1:7" ht="15" thickBot="1" x14ac:dyDescent="0.3">
      <c r="A19" s="32">
        <v>10</v>
      </c>
      <c r="B19" s="43" t="s">
        <v>144</v>
      </c>
      <c r="C19" s="43" t="s">
        <v>79</v>
      </c>
      <c r="D19" s="44" t="s">
        <v>10</v>
      </c>
      <c r="E19" s="8">
        <v>1</v>
      </c>
      <c r="F19" s="6"/>
      <c r="G19" s="7"/>
    </row>
    <row r="20" spans="1:7" ht="14.4" x14ac:dyDescent="0.3">
      <c r="A20" s="27"/>
      <c r="B20" s="144"/>
      <c r="C20" s="145"/>
      <c r="D20" s="145"/>
      <c r="E20" s="145"/>
      <c r="F20" s="150"/>
      <c r="G20" s="30"/>
    </row>
    <row r="21" spans="1:7" ht="14.4" x14ac:dyDescent="0.25">
      <c r="A21" s="62"/>
      <c r="B21" s="63"/>
      <c r="C21" s="64"/>
      <c r="D21" s="45"/>
      <c r="E21" s="65"/>
      <c r="F21" s="25"/>
      <c r="G21" s="26"/>
    </row>
    <row r="22" spans="1:7" ht="13.8" x14ac:dyDescent="0.25">
      <c r="A22" s="141" t="s">
        <v>18</v>
      </c>
      <c r="B22" s="142"/>
      <c r="C22" s="142"/>
      <c r="D22" s="142"/>
      <c r="E22" s="142"/>
      <c r="F22" s="143"/>
      <c r="G22" s="28">
        <f>SUM(G8:G21)</f>
        <v>0</v>
      </c>
    </row>
    <row r="23" spans="1:7" ht="14.4" x14ac:dyDescent="0.3">
      <c r="A23" s="66"/>
      <c r="B23" s="135" t="s">
        <v>52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53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58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57</v>
      </c>
      <c r="C26" s="136"/>
      <c r="D26" s="136"/>
      <c r="E26" s="136"/>
      <c r="F26" s="136"/>
      <c r="G26" s="137"/>
    </row>
    <row r="27" spans="1:7" ht="13.8" x14ac:dyDescent="0.25">
      <c r="B27" s="135" t="s">
        <v>61</v>
      </c>
      <c r="C27" s="136"/>
      <c r="D27" s="136"/>
      <c r="E27" s="136"/>
      <c r="F27" s="136"/>
      <c r="G27" s="13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</sheetData>
  <mergeCells count="15">
    <mergeCell ref="F10:G10"/>
    <mergeCell ref="B9:F9"/>
    <mergeCell ref="A1:G1"/>
    <mergeCell ref="A2:G2"/>
    <mergeCell ref="A3:G3"/>
    <mergeCell ref="D4:G4"/>
    <mergeCell ref="B7:G7"/>
    <mergeCell ref="B26:G26"/>
    <mergeCell ref="B27:G27"/>
    <mergeCell ref="B18:C18"/>
    <mergeCell ref="B20:F20"/>
    <mergeCell ref="A22:F22"/>
    <mergeCell ref="B23:G23"/>
    <mergeCell ref="B24:G24"/>
    <mergeCell ref="B25:G25"/>
  </mergeCells>
  <pageMargins left="0.7" right="0.7" top="0.75" bottom="0.75" header="0.3" footer="0.3"/>
  <pageSetup scale="57" orientation="portrait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dimension ref="A1:J42"/>
  <sheetViews>
    <sheetView view="pageBreakPreview" zoomScale="60" workbookViewId="0">
      <selection activeCell="A43" sqref="A43:I44"/>
    </sheetView>
  </sheetViews>
  <sheetFormatPr defaultRowHeight="13.2" x14ac:dyDescent="0.25"/>
  <cols>
    <col min="1" max="1" width="5.44140625" customWidth="1"/>
    <col min="2" max="2" width="30.6640625" customWidth="1"/>
    <col min="3" max="3" width="7.88671875" customWidth="1"/>
    <col min="4" max="4" width="6.6640625" customWidth="1"/>
    <col min="5" max="5" width="7.88671875" customWidth="1"/>
    <col min="7" max="7" width="10.21875" customWidth="1"/>
    <col min="8" max="8" width="11.441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85"/>
      <c r="C29" s="86"/>
      <c r="D29" s="86"/>
      <c r="E29" s="86"/>
      <c r="F29" s="78"/>
      <c r="G29" s="77"/>
      <c r="H29" s="77"/>
      <c r="I29" s="82"/>
    </row>
    <row r="30" spans="1:10" s="11" customFormat="1" x14ac:dyDescent="0.25">
      <c r="A30" s="76"/>
      <c r="B30" s="120" t="s">
        <v>31</v>
      </c>
      <c r="C30" s="121"/>
      <c r="D30" s="121"/>
      <c r="E30" s="121"/>
      <c r="F30" s="122"/>
      <c r="G30" s="81">
        <v>8.25</v>
      </c>
      <c r="H30" s="82">
        <v>8.25</v>
      </c>
      <c r="I30" s="82" t="s">
        <v>12</v>
      </c>
    </row>
    <row r="31" spans="1:10" s="11" customFormat="1" x14ac:dyDescent="0.25">
      <c r="A31" s="76"/>
      <c r="B31" s="77"/>
      <c r="C31" s="78"/>
      <c r="D31" s="78"/>
      <c r="E31" s="78"/>
      <c r="F31" s="78"/>
      <c r="G31" s="82"/>
      <c r="H31" s="82"/>
      <c r="I31" s="82"/>
    </row>
    <row r="32" spans="1:10" s="11" customFormat="1" x14ac:dyDescent="0.25">
      <c r="A32" s="83">
        <v>5</v>
      </c>
      <c r="B32" s="82" t="s">
        <v>37</v>
      </c>
      <c r="C32" s="78"/>
      <c r="D32" s="78"/>
      <c r="E32" s="78"/>
      <c r="F32" s="78"/>
      <c r="G32" s="77"/>
      <c r="H32" s="77"/>
      <c r="I32" s="82"/>
    </row>
    <row r="33" spans="1:10" s="11" customFormat="1" x14ac:dyDescent="0.25">
      <c r="A33" s="83"/>
      <c r="B33" s="77" t="s">
        <v>147</v>
      </c>
      <c r="C33" s="78">
        <v>2</v>
      </c>
      <c r="D33" s="78">
        <v>6.5</v>
      </c>
      <c r="E33" s="78">
        <v>2</v>
      </c>
      <c r="F33" s="78"/>
      <c r="G33" s="77">
        <v>26</v>
      </c>
      <c r="H33" s="77"/>
      <c r="I33" s="82"/>
    </row>
    <row r="34" spans="1:10" s="11" customFormat="1" x14ac:dyDescent="0.25">
      <c r="A34" s="83"/>
      <c r="B34" s="77" t="s">
        <v>148</v>
      </c>
      <c r="C34" s="78">
        <v>2</v>
      </c>
      <c r="D34" s="78">
        <v>5</v>
      </c>
      <c r="E34" s="78">
        <v>2</v>
      </c>
      <c r="F34" s="78"/>
      <c r="G34" s="77">
        <v>20</v>
      </c>
      <c r="H34" s="77"/>
      <c r="I34" s="82"/>
    </row>
    <row r="35" spans="1:10" s="11" customFormat="1" x14ac:dyDescent="0.25">
      <c r="A35" s="76"/>
      <c r="B35" s="77" t="s">
        <v>38</v>
      </c>
      <c r="C35" s="78">
        <v>2</v>
      </c>
      <c r="D35" s="78">
        <v>6.5</v>
      </c>
      <c r="E35" s="78">
        <v>0.75</v>
      </c>
      <c r="F35" s="78"/>
      <c r="G35" s="77">
        <v>9.75</v>
      </c>
      <c r="H35" s="82"/>
      <c r="I35" s="82"/>
    </row>
    <row r="36" spans="1:10" s="11" customFormat="1" x14ac:dyDescent="0.25">
      <c r="A36" s="76"/>
      <c r="B36" s="77" t="s">
        <v>39</v>
      </c>
      <c r="C36" s="78">
        <v>2</v>
      </c>
      <c r="D36" s="78">
        <v>5</v>
      </c>
      <c r="E36" s="78">
        <v>0.75</v>
      </c>
      <c r="F36" s="78"/>
      <c r="G36" s="77">
        <v>7.5</v>
      </c>
      <c r="H36" s="82"/>
      <c r="I36" s="82"/>
    </row>
    <row r="37" spans="1:10" s="11" customFormat="1" x14ac:dyDescent="0.25">
      <c r="A37" s="76"/>
      <c r="B37" s="77" t="s">
        <v>40</v>
      </c>
      <c r="C37" s="78">
        <v>3</v>
      </c>
      <c r="D37" s="78">
        <v>2</v>
      </c>
      <c r="E37" s="87">
        <v>1.25</v>
      </c>
      <c r="F37" s="78">
        <v>2.5</v>
      </c>
      <c r="G37" s="79">
        <v>7.5</v>
      </c>
      <c r="H37" s="82"/>
      <c r="I37" s="82"/>
      <c r="J37" s="21"/>
    </row>
    <row r="38" spans="1:10" s="11" customFormat="1" x14ac:dyDescent="0.25">
      <c r="A38" s="76"/>
      <c r="B38" s="77"/>
      <c r="C38" s="78"/>
      <c r="D38" s="78"/>
      <c r="E38" s="78"/>
      <c r="F38" s="78"/>
      <c r="G38" s="79"/>
      <c r="H38" s="82"/>
      <c r="I38" s="82"/>
    </row>
    <row r="39" spans="1:10" s="11" customFormat="1" x14ac:dyDescent="0.25">
      <c r="A39" s="76"/>
      <c r="B39" s="120" t="s">
        <v>31</v>
      </c>
      <c r="C39" s="121"/>
      <c r="D39" s="121"/>
      <c r="E39" s="121"/>
      <c r="F39" s="122"/>
      <c r="G39" s="81">
        <v>24.75</v>
      </c>
      <c r="H39" s="81">
        <v>24.75</v>
      </c>
      <c r="I39" s="82" t="s">
        <v>41</v>
      </c>
    </row>
    <row r="40" spans="1:10" s="11" customFormat="1" x14ac:dyDescent="0.25">
      <c r="A40" s="13">
        <v>6</v>
      </c>
      <c r="B40" s="14" t="s">
        <v>42</v>
      </c>
      <c r="C40" s="15"/>
      <c r="D40" s="15"/>
      <c r="E40" s="15"/>
      <c r="F40" s="15"/>
      <c r="G40" s="16"/>
      <c r="H40" s="16"/>
      <c r="I40" s="14"/>
    </row>
    <row r="41" spans="1:10" s="11" customFormat="1" x14ac:dyDescent="0.25">
      <c r="A41" s="16"/>
      <c r="B41" s="16" t="s">
        <v>49</v>
      </c>
      <c r="C41" s="15">
        <v>1</v>
      </c>
      <c r="D41" s="15">
        <v>50</v>
      </c>
      <c r="E41" s="15"/>
      <c r="F41" s="15"/>
      <c r="G41" s="14">
        <f t="shared" ref="G41" si="0">D41*C41</f>
        <v>50</v>
      </c>
      <c r="H41" s="14">
        <f t="shared" ref="H41" si="1">G41</f>
        <v>50</v>
      </c>
      <c r="I41" s="14" t="s">
        <v>9</v>
      </c>
    </row>
    <row r="42" spans="1:10" s="11" customFormat="1" x14ac:dyDescent="0.25">
      <c r="A42" s="17"/>
      <c r="B42" s="16"/>
      <c r="C42" s="15"/>
      <c r="D42" s="15"/>
      <c r="E42" s="15"/>
      <c r="F42" s="15"/>
      <c r="G42" s="14"/>
      <c r="H42" s="14"/>
      <c r="I42" s="14"/>
    </row>
  </sheetData>
  <mergeCells count="7">
    <mergeCell ref="B39:F39"/>
    <mergeCell ref="A1:H1"/>
    <mergeCell ref="A2:I2"/>
    <mergeCell ref="B10:F10"/>
    <mergeCell ref="B16:F16"/>
    <mergeCell ref="B24:F24"/>
    <mergeCell ref="B30:F30"/>
  </mergeCells>
  <pageMargins left="0.7" right="0.7" top="0.75" bottom="0.75" header="0.3" footer="0.3"/>
  <pageSetup scale="95" orientation="portrait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dimension ref="A1:Z65"/>
  <sheetViews>
    <sheetView view="pageBreakPreview" topLeftCell="A4" zoomScale="60" workbookViewId="0">
      <selection activeCell="F10" sqref="F10:G17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141</v>
      </c>
      <c r="C4" s="51" t="s">
        <v>130</v>
      </c>
      <c r="D4" s="115" t="s">
        <v>219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99" t="s">
        <v>235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/>
      <c r="B9" s="93" t="s">
        <v>47</v>
      </c>
      <c r="C9" s="99" t="s">
        <v>235</v>
      </c>
      <c r="D9" s="95" t="s">
        <v>9</v>
      </c>
      <c r="E9" s="95">
        <v>1000</v>
      </c>
      <c r="F9" s="152" t="s">
        <v>272</v>
      </c>
      <c r="G9" s="153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2</v>
      </c>
      <c r="B10" s="92" t="s">
        <v>231</v>
      </c>
      <c r="C10" s="93" t="s">
        <v>234</v>
      </c>
      <c r="D10" s="98" t="s">
        <v>12</v>
      </c>
      <c r="E10" s="95">
        <v>12.75</v>
      </c>
      <c r="F10" s="96"/>
      <c r="G10" s="91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28.8" x14ac:dyDescent="0.25">
      <c r="A11" s="32">
        <v>3</v>
      </c>
      <c r="B11" s="43" t="s">
        <v>14</v>
      </c>
      <c r="C11" s="9" t="s">
        <v>15</v>
      </c>
      <c r="D11" s="44" t="s">
        <v>12</v>
      </c>
      <c r="E11" s="5">
        <v>42.19</v>
      </c>
      <c r="F11" s="6"/>
      <c r="G11" s="7"/>
    </row>
    <row r="12" spans="1:26" ht="14.4" x14ac:dyDescent="0.3">
      <c r="A12" s="32">
        <v>4</v>
      </c>
      <c r="B12" s="43" t="s">
        <v>232</v>
      </c>
      <c r="C12" s="9" t="s">
        <v>233</v>
      </c>
      <c r="D12" s="44" t="s">
        <v>12</v>
      </c>
      <c r="E12" s="5">
        <v>8.25</v>
      </c>
      <c r="F12" s="97"/>
      <c r="G12" s="7"/>
    </row>
    <row r="13" spans="1:26" ht="43.2" x14ac:dyDescent="0.25">
      <c r="A13" s="32">
        <v>5</v>
      </c>
      <c r="B13" s="43" t="s">
        <v>16</v>
      </c>
      <c r="C13" s="10" t="s">
        <v>17</v>
      </c>
      <c r="D13" s="44" t="s">
        <v>20</v>
      </c>
      <c r="E13" s="5">
        <v>24.75</v>
      </c>
      <c r="F13" s="6"/>
      <c r="G13" s="7"/>
    </row>
    <row r="14" spans="1:26" ht="43.2" x14ac:dyDescent="0.25">
      <c r="A14" s="32">
        <v>6</v>
      </c>
      <c r="B14" s="43" t="s">
        <v>54</v>
      </c>
      <c r="C14" s="3" t="s">
        <v>67</v>
      </c>
      <c r="D14" s="44" t="s">
        <v>10</v>
      </c>
      <c r="E14" s="8">
        <v>1</v>
      </c>
      <c r="F14" s="6"/>
      <c r="G14" s="60"/>
    </row>
    <row r="15" spans="1:26" ht="14.4" x14ac:dyDescent="0.25">
      <c r="A15" s="32">
        <v>7</v>
      </c>
      <c r="B15" s="43" t="s">
        <v>47</v>
      </c>
      <c r="C15" s="3" t="s">
        <v>48</v>
      </c>
      <c r="D15" s="44" t="s">
        <v>9</v>
      </c>
      <c r="E15" s="8">
        <v>1000</v>
      </c>
      <c r="F15" s="6"/>
      <c r="G15" s="7"/>
    </row>
    <row r="16" spans="1:26" ht="14.4" x14ac:dyDescent="0.25">
      <c r="A16" s="32">
        <v>8</v>
      </c>
      <c r="B16" s="118" t="s">
        <v>50</v>
      </c>
      <c r="C16" s="119"/>
      <c r="D16" s="44" t="s">
        <v>10</v>
      </c>
      <c r="E16" s="4">
        <v>1</v>
      </c>
      <c r="F16" s="6"/>
      <c r="G16" s="7"/>
    </row>
    <row r="17" spans="1:7" ht="15" thickBot="1" x14ac:dyDescent="0.3">
      <c r="A17" s="32">
        <v>9</v>
      </c>
      <c r="B17" s="43" t="s">
        <v>144</v>
      </c>
      <c r="C17" s="43" t="s">
        <v>79</v>
      </c>
      <c r="D17" s="44" t="s">
        <v>10</v>
      </c>
      <c r="E17" s="8">
        <v>1</v>
      </c>
      <c r="F17" s="6"/>
      <c r="G17" s="7"/>
    </row>
    <row r="18" spans="1:7" ht="14.4" x14ac:dyDescent="0.3">
      <c r="A18" s="27"/>
      <c r="B18" s="144"/>
      <c r="C18" s="145"/>
      <c r="D18" s="145"/>
      <c r="E18" s="145"/>
      <c r="F18" s="150"/>
      <c r="G18" s="30"/>
    </row>
    <row r="19" spans="1:7" ht="14.4" x14ac:dyDescent="0.25">
      <c r="A19" s="32"/>
      <c r="B19" s="43"/>
      <c r="C19" s="3"/>
      <c r="D19" s="44"/>
      <c r="E19" s="8"/>
      <c r="F19" s="6"/>
      <c r="G19" s="7"/>
    </row>
    <row r="20" spans="1:7" ht="13.8" x14ac:dyDescent="0.25">
      <c r="A20" s="141" t="s">
        <v>18</v>
      </c>
      <c r="B20" s="142"/>
      <c r="C20" s="142"/>
      <c r="D20" s="142"/>
      <c r="E20" s="142"/>
      <c r="F20" s="143"/>
      <c r="G20" s="28">
        <f>SUM(G7:G19)</f>
        <v>0</v>
      </c>
    </row>
    <row r="21" spans="1:7" ht="14.4" x14ac:dyDescent="0.3">
      <c r="A21" s="66"/>
      <c r="B21" s="135" t="s">
        <v>52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53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58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57</v>
      </c>
      <c r="C24" s="136"/>
      <c r="D24" s="136"/>
      <c r="E24" s="136"/>
      <c r="F24" s="136"/>
      <c r="G24" s="137"/>
    </row>
    <row r="25" spans="1:7" ht="13.8" x14ac:dyDescent="0.25">
      <c r="B25" s="135" t="s">
        <v>61</v>
      </c>
      <c r="C25" s="136"/>
      <c r="D25" s="136"/>
      <c r="E25" s="136"/>
      <c r="F25" s="136"/>
      <c r="G25" s="137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</sheetData>
  <mergeCells count="15">
    <mergeCell ref="F8:G8"/>
    <mergeCell ref="F9:G9"/>
    <mergeCell ref="A1:G1"/>
    <mergeCell ref="A2:G2"/>
    <mergeCell ref="A3:G3"/>
    <mergeCell ref="D4:G4"/>
    <mergeCell ref="B7:F7"/>
    <mergeCell ref="B24:G24"/>
    <mergeCell ref="B25:G25"/>
    <mergeCell ref="B16:C16"/>
    <mergeCell ref="B18:F18"/>
    <mergeCell ref="A20:F20"/>
    <mergeCell ref="B21:G21"/>
    <mergeCell ref="B22:G22"/>
    <mergeCell ref="B23:G23"/>
  </mergeCells>
  <pageMargins left="0.7" right="0.7" top="0.75" bottom="0.75" header="0.3" footer="0.3"/>
  <pageSetup scale="57" orientation="portrait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dimension ref="A1:J42"/>
  <sheetViews>
    <sheetView view="pageBreakPreview" zoomScale="60" workbookViewId="0">
      <selection activeCell="E10" sqref="E10"/>
    </sheetView>
  </sheetViews>
  <sheetFormatPr defaultRowHeight="13.2" x14ac:dyDescent="0.25"/>
  <cols>
    <col min="1" max="1" width="5.5546875" customWidth="1"/>
    <col min="2" max="2" width="30.109375" customWidth="1"/>
    <col min="3" max="3" width="7.33203125" customWidth="1"/>
    <col min="4" max="4" width="6.33203125" customWidth="1"/>
    <col min="5" max="5" width="7.88671875" customWidth="1"/>
    <col min="7" max="7" width="10.77734375" customWidth="1"/>
    <col min="8" max="8" width="14" customWidth="1"/>
  </cols>
  <sheetData>
    <row r="1" spans="1:10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10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10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10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10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10" s="11" customFormat="1" x14ac:dyDescent="0.25">
      <c r="A6" s="13"/>
      <c r="B6" s="14" t="s">
        <v>128</v>
      </c>
      <c r="C6" s="15"/>
      <c r="D6" s="15"/>
      <c r="E6" s="15"/>
      <c r="F6" s="15"/>
      <c r="G6" s="16"/>
      <c r="H6" s="16"/>
      <c r="I6" s="16"/>
    </row>
    <row r="7" spans="1:10" s="11" customFormat="1" x14ac:dyDescent="0.25">
      <c r="A7" s="13"/>
      <c r="B7" s="16" t="s">
        <v>46</v>
      </c>
      <c r="C7" s="15">
        <v>0</v>
      </c>
      <c r="D7" s="15">
        <v>1000</v>
      </c>
      <c r="E7" s="15">
        <v>0.75</v>
      </c>
      <c r="F7" s="15">
        <v>2.5</v>
      </c>
      <c r="G7" s="18">
        <f>C7*D7*E7*F7</f>
        <v>0</v>
      </c>
      <c r="H7" s="16"/>
      <c r="I7" s="16"/>
      <c r="J7" s="16"/>
    </row>
    <row r="8" spans="1:10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10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10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10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10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10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10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10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10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dimension ref="A1:Z65"/>
  <sheetViews>
    <sheetView view="pageBreakPreview" zoomScale="60" workbookViewId="0">
      <selection activeCell="F13" sqref="F13:G17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135</v>
      </c>
      <c r="C4" s="51" t="s">
        <v>133</v>
      </c>
      <c r="D4" s="115" t="s">
        <v>161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5" customHeight="1" x14ac:dyDescent="0.25">
      <c r="A8" s="32">
        <v>1</v>
      </c>
      <c r="B8" s="41" t="s">
        <v>64</v>
      </c>
      <c r="C8" s="42" t="s">
        <v>65</v>
      </c>
      <c r="D8" s="44" t="s">
        <v>10</v>
      </c>
      <c r="E8" s="5">
        <v>1</v>
      </c>
      <c r="F8" s="6"/>
      <c r="G8" s="7"/>
    </row>
    <row r="9" spans="1:26" ht="17.25" customHeight="1" x14ac:dyDescent="0.25">
      <c r="A9" s="32">
        <v>2</v>
      </c>
      <c r="B9" s="41" t="s">
        <v>87</v>
      </c>
      <c r="C9" s="52" t="s">
        <v>270</v>
      </c>
      <c r="D9" s="44" t="s">
        <v>96</v>
      </c>
      <c r="E9" s="8">
        <v>1</v>
      </c>
      <c r="F9" s="6"/>
      <c r="G9" s="7"/>
    </row>
    <row r="10" spans="1:26" s="47" customFormat="1" ht="16.5" customHeight="1" x14ac:dyDescent="0.3">
      <c r="A10" s="46" t="s">
        <v>13</v>
      </c>
      <c r="B10" s="125" t="s">
        <v>51</v>
      </c>
      <c r="C10" s="126"/>
      <c r="D10" s="126"/>
      <c r="E10" s="126"/>
      <c r="F10" s="127"/>
      <c r="G10" s="59">
        <f t="shared" ref="G10" si="0">F10*E10</f>
        <v>0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1</v>
      </c>
      <c r="B11" s="92" t="s">
        <v>229</v>
      </c>
      <c r="C11" s="93"/>
      <c r="D11" s="98"/>
      <c r="E11" s="95"/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/>
      <c r="B12" s="92" t="s">
        <v>47</v>
      </c>
      <c r="C12" s="99" t="s">
        <v>235</v>
      </c>
      <c r="D12" s="98" t="s">
        <v>9</v>
      </c>
      <c r="E12" s="95">
        <v>600</v>
      </c>
      <c r="F12" s="152" t="s">
        <v>272</v>
      </c>
      <c r="G12" s="153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43.2" x14ac:dyDescent="0.25">
      <c r="A13" s="32">
        <v>2</v>
      </c>
      <c r="B13" s="2" t="s">
        <v>8</v>
      </c>
      <c r="C13" s="3" t="s">
        <v>240</v>
      </c>
      <c r="D13" s="4" t="s">
        <v>9</v>
      </c>
      <c r="E13" s="5">
        <v>50</v>
      </c>
      <c r="F13" s="6"/>
      <c r="G13" s="7"/>
    </row>
    <row r="14" spans="1:26" ht="14.4" x14ac:dyDescent="0.25">
      <c r="A14" s="32">
        <v>3</v>
      </c>
      <c r="B14" s="43" t="s">
        <v>236</v>
      </c>
      <c r="C14" s="3" t="s">
        <v>69</v>
      </c>
      <c r="D14" s="44" t="s">
        <v>10</v>
      </c>
      <c r="E14" s="8">
        <v>1</v>
      </c>
      <c r="F14" s="6"/>
      <c r="G14" s="7"/>
    </row>
    <row r="15" spans="1:26" ht="14.4" x14ac:dyDescent="0.25">
      <c r="A15" s="32">
        <v>4</v>
      </c>
      <c r="B15" s="43" t="s">
        <v>47</v>
      </c>
      <c r="C15" s="3" t="s">
        <v>48</v>
      </c>
      <c r="D15" s="44" t="s">
        <v>9</v>
      </c>
      <c r="E15" s="8">
        <v>600</v>
      </c>
      <c r="F15" s="6"/>
      <c r="G15" s="7"/>
    </row>
    <row r="16" spans="1:26" ht="14.4" x14ac:dyDescent="0.25">
      <c r="A16" s="32">
        <v>5</v>
      </c>
      <c r="B16" s="118" t="s">
        <v>50</v>
      </c>
      <c r="C16" s="119"/>
      <c r="D16" s="44" t="s">
        <v>10</v>
      </c>
      <c r="E16" s="4">
        <v>1</v>
      </c>
      <c r="F16" s="6"/>
      <c r="G16" s="7"/>
    </row>
    <row r="17" spans="1:7" ht="15" thickBot="1" x14ac:dyDescent="0.3">
      <c r="A17" s="32">
        <v>6</v>
      </c>
      <c r="B17" s="43" t="s">
        <v>144</v>
      </c>
      <c r="C17" s="43" t="s">
        <v>79</v>
      </c>
      <c r="D17" s="44" t="s">
        <v>10</v>
      </c>
      <c r="E17" s="8">
        <v>1</v>
      </c>
      <c r="F17" s="6"/>
      <c r="G17" s="7"/>
    </row>
    <row r="18" spans="1:7" ht="14.4" x14ac:dyDescent="0.3">
      <c r="A18" s="27"/>
      <c r="B18" s="144"/>
      <c r="C18" s="145"/>
      <c r="D18" s="145"/>
      <c r="E18" s="145"/>
      <c r="F18" s="150"/>
      <c r="G18" s="30"/>
    </row>
    <row r="19" spans="1:7" ht="14.4" x14ac:dyDescent="0.25">
      <c r="A19" s="62"/>
      <c r="B19" s="63"/>
      <c r="C19" s="64"/>
      <c r="D19" s="45"/>
      <c r="E19" s="65"/>
      <c r="F19" s="25"/>
      <c r="G19" s="26"/>
    </row>
    <row r="20" spans="1:7" ht="13.8" x14ac:dyDescent="0.25">
      <c r="A20" s="141" t="s">
        <v>18</v>
      </c>
      <c r="B20" s="142"/>
      <c r="C20" s="142"/>
      <c r="D20" s="142"/>
      <c r="E20" s="142"/>
      <c r="F20" s="143"/>
      <c r="G20" s="28">
        <f>SUM(G8:G17)</f>
        <v>0</v>
      </c>
    </row>
    <row r="21" spans="1:7" ht="14.4" x14ac:dyDescent="0.3">
      <c r="A21" s="66"/>
      <c r="B21" s="135" t="s">
        <v>52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53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58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57</v>
      </c>
      <c r="C24" s="136"/>
      <c r="D24" s="136"/>
      <c r="E24" s="136"/>
      <c r="F24" s="136"/>
      <c r="G24" s="137"/>
    </row>
    <row r="25" spans="1:7" ht="13.8" x14ac:dyDescent="0.25">
      <c r="B25" s="135" t="s">
        <v>61</v>
      </c>
      <c r="C25" s="136"/>
      <c r="D25" s="136"/>
      <c r="E25" s="136"/>
      <c r="F25" s="136"/>
      <c r="G25" s="137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</sheetData>
  <mergeCells count="16">
    <mergeCell ref="F11:G11"/>
    <mergeCell ref="F12:G12"/>
    <mergeCell ref="B10:F10"/>
    <mergeCell ref="A1:G1"/>
    <mergeCell ref="A2:G2"/>
    <mergeCell ref="A3:G3"/>
    <mergeCell ref="D4:G4"/>
    <mergeCell ref="B7:G7"/>
    <mergeCell ref="B24:G24"/>
    <mergeCell ref="B25:G25"/>
    <mergeCell ref="B16:C16"/>
    <mergeCell ref="B18:F18"/>
    <mergeCell ref="A20:F20"/>
    <mergeCell ref="B21:G21"/>
    <mergeCell ref="B22:G22"/>
    <mergeCell ref="B23:G23"/>
  </mergeCells>
  <pageMargins left="0.7" right="0.7" top="0.75" bottom="0.75" header="0.3" footer="0.3"/>
  <pageSetup scale="57" orientation="portrait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dimension ref="A1:I39"/>
  <sheetViews>
    <sheetView view="pageBreakPreview" zoomScale="60" workbookViewId="0">
      <selection activeCell="A40" sqref="A40:I41"/>
    </sheetView>
  </sheetViews>
  <sheetFormatPr defaultRowHeight="13.2" x14ac:dyDescent="0.25"/>
  <cols>
    <col min="1" max="1" width="5" customWidth="1"/>
    <col min="2" max="2" width="28.77734375" customWidth="1"/>
    <col min="3" max="3" width="7.44140625" customWidth="1"/>
    <col min="4" max="4" width="8.33203125" customWidth="1"/>
    <col min="5" max="5" width="8.5546875" customWidth="1"/>
    <col min="7" max="7" width="10.5546875" customWidth="1"/>
    <col min="8" max="8" width="14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46</v>
      </c>
      <c r="C6" s="15"/>
      <c r="D6" s="15"/>
      <c r="E6" s="15"/>
      <c r="F6" s="15"/>
      <c r="G6" s="16"/>
      <c r="H6" s="16"/>
      <c r="I6" s="16"/>
    </row>
    <row r="7" spans="1:9" s="11" customFormat="1" ht="19.2" customHeight="1" x14ac:dyDescent="0.25">
      <c r="A7" s="13"/>
      <c r="B7" s="16" t="s">
        <v>46</v>
      </c>
      <c r="C7" s="15">
        <v>0</v>
      </c>
      <c r="D7" s="15">
        <v>600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hidden="1" x14ac:dyDescent="0.25">
      <c r="A8" s="17"/>
      <c r="B8" s="16"/>
      <c r="C8" s="15"/>
      <c r="D8" s="15"/>
      <c r="E8" s="15"/>
      <c r="F8" s="15"/>
      <c r="G8" s="18"/>
      <c r="H8" s="16"/>
      <c r="I8" s="14"/>
    </row>
    <row r="9" spans="1:9" s="11" customFormat="1" hidden="1" x14ac:dyDescent="0.25">
      <c r="A9" s="17"/>
      <c r="B9" s="16"/>
      <c r="C9" s="15"/>
      <c r="D9" s="15"/>
      <c r="E9" s="15"/>
      <c r="F9" s="15"/>
      <c r="G9" s="18"/>
      <c r="H9" s="16"/>
      <c r="I9" s="14"/>
    </row>
    <row r="10" spans="1:9" s="11" customFormat="1" hidden="1" x14ac:dyDescent="0.25">
      <c r="A10" s="17"/>
      <c r="B10" s="16"/>
      <c r="C10" s="15"/>
      <c r="D10" s="15"/>
      <c r="E10" s="15"/>
      <c r="F10" s="15"/>
      <c r="G10" s="18"/>
      <c r="H10" s="16"/>
      <c r="I10" s="14"/>
    </row>
    <row r="11" spans="1:9" s="11" customFormat="1" hidden="1" x14ac:dyDescent="0.25">
      <c r="A11" s="17"/>
      <c r="B11" s="147"/>
      <c r="C11" s="148"/>
      <c r="D11" s="148"/>
      <c r="E11" s="148"/>
      <c r="F11" s="149"/>
      <c r="G11" s="19"/>
      <c r="H11" s="14"/>
      <c r="I11" s="14"/>
    </row>
    <row r="12" spans="1:9" s="11" customFormat="1" hidden="1" x14ac:dyDescent="0.25">
      <c r="A12" s="13"/>
      <c r="B12" s="14"/>
      <c r="C12" s="15"/>
      <c r="D12" s="15"/>
      <c r="E12" s="15"/>
      <c r="F12" s="15"/>
      <c r="G12" s="16"/>
      <c r="H12" s="16"/>
      <c r="I12" s="14"/>
    </row>
    <row r="13" spans="1:9" s="11" customFormat="1" hidden="1" x14ac:dyDescent="0.25">
      <c r="A13" s="17"/>
      <c r="B13" s="16"/>
      <c r="C13" s="15"/>
      <c r="D13" s="15"/>
      <c r="E13" s="15"/>
      <c r="F13" s="15"/>
      <c r="G13" s="18"/>
      <c r="H13" s="18"/>
      <c r="I13" s="14"/>
    </row>
    <row r="14" spans="1:9" s="11" customFormat="1" hidden="1" x14ac:dyDescent="0.25">
      <c r="A14" s="17"/>
      <c r="B14" s="16"/>
      <c r="C14" s="15"/>
      <c r="D14" s="15"/>
      <c r="E14" s="15"/>
      <c r="F14" s="15"/>
      <c r="G14" s="18"/>
      <c r="H14" s="18"/>
      <c r="I14" s="14"/>
    </row>
    <row r="15" spans="1:9" s="11" customFormat="1" hidden="1" x14ac:dyDescent="0.25">
      <c r="A15" s="17"/>
      <c r="B15" s="16"/>
      <c r="C15" s="15"/>
      <c r="D15" s="20"/>
      <c r="E15" s="20"/>
      <c r="F15" s="15"/>
      <c r="G15" s="18"/>
      <c r="H15" s="18"/>
      <c r="I15" s="14"/>
    </row>
    <row r="16" spans="1:9" s="11" customFormat="1" hidden="1" x14ac:dyDescent="0.25">
      <c r="A16" s="17"/>
      <c r="B16" s="16"/>
      <c r="C16" s="15"/>
      <c r="D16" s="15"/>
      <c r="E16" s="15"/>
      <c r="F16" s="15"/>
      <c r="G16" s="18"/>
      <c r="H16" s="18"/>
      <c r="I16" s="14"/>
    </row>
    <row r="17" spans="1:9" s="11" customFormat="1" hidden="1" x14ac:dyDescent="0.25">
      <c r="A17" s="17"/>
      <c r="B17" s="16"/>
      <c r="C17" s="15"/>
      <c r="D17" s="15"/>
      <c r="E17" s="15"/>
      <c r="F17" s="15"/>
      <c r="G17" s="18"/>
      <c r="H17" s="18"/>
      <c r="I17" s="14"/>
    </row>
    <row r="18" spans="1:9" s="11" customFormat="1" hidden="1" x14ac:dyDescent="0.25">
      <c r="A18" s="17"/>
      <c r="B18" s="147"/>
      <c r="C18" s="148"/>
      <c r="D18" s="148"/>
      <c r="E18" s="148"/>
      <c r="F18" s="149"/>
      <c r="G18" s="19"/>
      <c r="H18" s="19"/>
      <c r="I18" s="14"/>
    </row>
    <row r="19" spans="1:9" s="11" customFormat="1" hidden="1" x14ac:dyDescent="0.25">
      <c r="A19" s="17"/>
      <c r="B19" s="16"/>
      <c r="C19" s="15"/>
      <c r="D19" s="15"/>
      <c r="E19" s="15"/>
      <c r="F19" s="15"/>
      <c r="G19" s="16"/>
      <c r="H19" s="16"/>
      <c r="I19" s="14"/>
    </row>
    <row r="20" spans="1:9" s="11" customFormat="1" hidden="1" x14ac:dyDescent="0.25">
      <c r="A20" s="13"/>
      <c r="B20" s="14"/>
      <c r="C20" s="15"/>
      <c r="D20" s="15"/>
      <c r="E20" s="15"/>
      <c r="F20" s="15"/>
      <c r="G20" s="16"/>
      <c r="H20" s="16"/>
      <c r="I20" s="14"/>
    </row>
    <row r="21" spans="1:9" s="11" customFormat="1" hidden="1" x14ac:dyDescent="0.25">
      <c r="A21" s="17"/>
      <c r="B21" s="16"/>
      <c r="C21" s="15"/>
      <c r="D21" s="15"/>
      <c r="E21" s="15"/>
      <c r="F21" s="15"/>
      <c r="G21" s="16"/>
      <c r="H21" s="16"/>
      <c r="I21" s="14"/>
    </row>
    <row r="22" spans="1:9" s="11" customFormat="1" hidden="1" x14ac:dyDescent="0.25">
      <c r="A22" s="17"/>
      <c r="B22" s="16"/>
      <c r="C22" s="15"/>
      <c r="D22" s="15"/>
      <c r="E22" s="15"/>
      <c r="F22" s="15"/>
      <c r="G22" s="16"/>
      <c r="H22" s="16"/>
      <c r="I22" s="14"/>
    </row>
    <row r="23" spans="1:9" s="11" customFormat="1" hidden="1" x14ac:dyDescent="0.25">
      <c r="A23" s="17"/>
      <c r="B23" s="16"/>
      <c r="C23" s="15"/>
      <c r="D23" s="15"/>
      <c r="E23" s="15"/>
      <c r="F23" s="15"/>
      <c r="G23" s="16"/>
      <c r="H23" s="16"/>
      <c r="I23" s="14"/>
    </row>
    <row r="24" spans="1:9" s="11" customFormat="1" hidden="1" x14ac:dyDescent="0.25">
      <c r="A24" s="17"/>
      <c r="B24" s="37"/>
      <c r="C24" s="38"/>
      <c r="D24" s="38"/>
      <c r="E24" s="38"/>
      <c r="F24" s="15"/>
      <c r="G24" s="16"/>
      <c r="H24" s="16"/>
      <c r="I24" s="14"/>
    </row>
    <row r="25" spans="1:9" s="11" customFormat="1" hidden="1" x14ac:dyDescent="0.25">
      <c r="A25" s="17"/>
      <c r="B25" s="147"/>
      <c r="C25" s="148"/>
      <c r="D25" s="148"/>
      <c r="E25" s="148"/>
      <c r="F25" s="149"/>
      <c r="G25" s="19"/>
      <c r="H25" s="14"/>
      <c r="I25" s="14"/>
    </row>
    <row r="26" spans="1:9" s="11" customFormat="1" hidden="1" x14ac:dyDescent="0.25">
      <c r="A26" s="17"/>
      <c r="B26" s="16"/>
      <c r="C26" s="15"/>
      <c r="D26" s="15"/>
      <c r="E26" s="15"/>
      <c r="F26" s="15"/>
      <c r="G26" s="14"/>
      <c r="H26" s="14"/>
      <c r="I26" s="14"/>
    </row>
    <row r="27" spans="1:9" s="11" customFormat="1" hidden="1" x14ac:dyDescent="0.25">
      <c r="A27" s="13"/>
      <c r="B27" s="14"/>
      <c r="C27" s="15"/>
      <c r="D27" s="15"/>
      <c r="E27" s="15"/>
      <c r="F27" s="15"/>
      <c r="G27" s="16"/>
      <c r="H27" s="16"/>
      <c r="I27" s="14"/>
    </row>
    <row r="28" spans="1:9" s="11" customFormat="1" hidden="1" x14ac:dyDescent="0.25">
      <c r="A28" s="17"/>
      <c r="B28" s="16"/>
      <c r="C28" s="15"/>
      <c r="D28" s="15"/>
      <c r="E28" s="15"/>
      <c r="F28" s="15"/>
      <c r="G28" s="16"/>
      <c r="H28" s="14"/>
      <c r="I28" s="14"/>
    </row>
    <row r="29" spans="1:9" s="11" customFormat="1" hidden="1" x14ac:dyDescent="0.25">
      <c r="A29" s="17"/>
      <c r="B29" s="16"/>
      <c r="C29" s="15"/>
      <c r="D29" s="15"/>
      <c r="E29" s="15"/>
      <c r="F29" s="15"/>
      <c r="G29" s="16"/>
      <c r="H29" s="14"/>
      <c r="I29" s="14"/>
    </row>
    <row r="30" spans="1:9" s="11" customFormat="1" hidden="1" x14ac:dyDescent="0.25">
      <c r="A30" s="17"/>
      <c r="B30" s="16"/>
      <c r="C30" s="15"/>
      <c r="D30" s="15"/>
      <c r="E30" s="20"/>
      <c r="F30" s="15"/>
      <c r="G30" s="18"/>
      <c r="H30" s="14"/>
      <c r="I30" s="14"/>
    </row>
    <row r="31" spans="1:9" s="11" customFormat="1" hidden="1" x14ac:dyDescent="0.25">
      <c r="A31" s="17"/>
      <c r="B31" s="16"/>
      <c r="C31" s="15"/>
      <c r="D31" s="15"/>
      <c r="E31" s="15"/>
      <c r="F31" s="15"/>
      <c r="G31" s="18"/>
      <c r="H31" s="14"/>
      <c r="I31" s="14"/>
    </row>
    <row r="32" spans="1:9" s="11" customFormat="1" hidden="1" x14ac:dyDescent="0.25">
      <c r="A32" s="17"/>
      <c r="B32" s="16"/>
      <c r="C32" s="15"/>
      <c r="D32" s="15"/>
      <c r="E32" s="15"/>
      <c r="F32" s="15"/>
      <c r="G32" s="18"/>
      <c r="H32" s="14"/>
      <c r="I32" s="14"/>
    </row>
    <row r="33" spans="1:9" s="11" customFormat="1" hidden="1" x14ac:dyDescent="0.25">
      <c r="A33" s="17"/>
      <c r="B33" s="147"/>
      <c r="C33" s="148"/>
      <c r="D33" s="148"/>
      <c r="E33" s="148"/>
      <c r="F33" s="149"/>
      <c r="G33" s="19"/>
      <c r="H33" s="19"/>
      <c r="I33" s="14"/>
    </row>
    <row r="34" spans="1:9" s="11" customFormat="1" ht="16.2" customHeight="1" x14ac:dyDescent="0.25">
      <c r="A34" s="13">
        <v>2</v>
      </c>
      <c r="B34" s="14" t="s">
        <v>42</v>
      </c>
      <c r="C34" s="15"/>
      <c r="D34" s="15"/>
      <c r="E34" s="15"/>
      <c r="F34" s="15"/>
      <c r="G34" s="16"/>
      <c r="H34" s="16"/>
      <c r="I34" s="14"/>
    </row>
    <row r="35" spans="1:9" s="11" customFormat="1" x14ac:dyDescent="0.25">
      <c r="A35" s="16"/>
      <c r="B35" s="16" t="s">
        <v>49</v>
      </c>
      <c r="C35" s="15">
        <v>1</v>
      </c>
      <c r="D35" s="15">
        <v>50</v>
      </c>
      <c r="E35" s="15"/>
      <c r="F35" s="15"/>
      <c r="G35" s="14">
        <f t="shared" ref="G35" si="0">D35*C35</f>
        <v>50</v>
      </c>
      <c r="H35" s="14">
        <f t="shared" ref="H35" si="1">G35</f>
        <v>50</v>
      </c>
      <c r="I35" s="14" t="s">
        <v>9</v>
      </c>
    </row>
    <row r="36" spans="1:9" s="11" customFormat="1" x14ac:dyDescent="0.25">
      <c r="A36" s="16"/>
      <c r="B36" s="16"/>
      <c r="C36" s="15"/>
      <c r="D36" s="15"/>
      <c r="E36" s="15"/>
      <c r="F36" s="15"/>
      <c r="G36" s="14"/>
      <c r="H36" s="14"/>
      <c r="I36" s="14"/>
    </row>
    <row r="37" spans="1:9" s="11" customFormat="1" x14ac:dyDescent="0.25">
      <c r="A37" s="16"/>
      <c r="B37" s="16" t="s">
        <v>56</v>
      </c>
      <c r="C37" s="15">
        <v>1</v>
      </c>
      <c r="D37" s="15">
        <v>1.5</v>
      </c>
      <c r="E37" s="15"/>
      <c r="F37" s="15"/>
      <c r="G37" s="14">
        <f t="shared" ref="G37:G38" si="2">D37*C37</f>
        <v>1.5</v>
      </c>
      <c r="H37" s="14">
        <f t="shared" ref="H37:H38" si="3">G37</f>
        <v>1.5</v>
      </c>
      <c r="I37" s="14" t="s">
        <v>9</v>
      </c>
    </row>
    <row r="38" spans="1:9" s="11" customFormat="1" x14ac:dyDescent="0.25">
      <c r="A38" s="16"/>
      <c r="B38" s="16" t="s">
        <v>19</v>
      </c>
      <c r="C38" s="15">
        <v>1</v>
      </c>
      <c r="D38" s="15">
        <v>1</v>
      </c>
      <c r="E38" s="15"/>
      <c r="F38" s="15"/>
      <c r="G38" s="14">
        <f t="shared" si="2"/>
        <v>1</v>
      </c>
      <c r="H38" s="14">
        <f t="shared" si="3"/>
        <v>1</v>
      </c>
      <c r="I38" s="14" t="s">
        <v>43</v>
      </c>
    </row>
    <row r="39" spans="1:9" s="11" customFormat="1" x14ac:dyDescent="0.25">
      <c r="A39" s="17"/>
      <c r="B39" s="16"/>
      <c r="C39" s="16"/>
      <c r="D39" s="15"/>
      <c r="E39" s="15"/>
      <c r="F39" s="15"/>
      <c r="G39" s="15"/>
      <c r="H39" s="14"/>
      <c r="I39" s="14"/>
    </row>
  </sheetData>
  <mergeCells count="6">
    <mergeCell ref="B33:F33"/>
    <mergeCell ref="A1:H1"/>
    <mergeCell ref="A2:I2"/>
    <mergeCell ref="B11:F11"/>
    <mergeCell ref="B18:F18"/>
    <mergeCell ref="B25:F25"/>
  </mergeCells>
  <pageMargins left="0.7" right="0.7" top="0.75" bottom="0.75" header="0.3" footer="0.3"/>
  <pageSetup scale="95" orientation="portrait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dimension ref="A1:Z67"/>
  <sheetViews>
    <sheetView view="pageBreakPreview" zoomScale="60" workbookViewId="0">
      <selection activeCell="G19" sqref="F19:G19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129</v>
      </c>
      <c r="C4" s="51" t="s">
        <v>73</v>
      </c>
      <c r="D4" s="115" t="s">
        <v>182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99" t="s">
        <v>235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2</v>
      </c>
      <c r="B11" s="92" t="s">
        <v>231</v>
      </c>
      <c r="C11" s="93" t="s">
        <v>234</v>
      </c>
      <c r="D11" s="98" t="s">
        <v>12</v>
      </c>
      <c r="E11" s="95">
        <v>12.75</v>
      </c>
      <c r="F11" s="96"/>
      <c r="G11" s="9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8.8" x14ac:dyDescent="0.25">
      <c r="A12" s="32">
        <v>3</v>
      </c>
      <c r="B12" s="43" t="s">
        <v>14</v>
      </c>
      <c r="C12" s="9" t="s">
        <v>15</v>
      </c>
      <c r="D12" s="44" t="s">
        <v>12</v>
      </c>
      <c r="E12" s="5">
        <v>42.19</v>
      </c>
      <c r="F12" s="6"/>
      <c r="G12" s="7"/>
    </row>
    <row r="13" spans="1:26" ht="14.4" x14ac:dyDescent="0.3">
      <c r="A13" s="32">
        <v>4</v>
      </c>
      <c r="B13" s="43" t="s">
        <v>232</v>
      </c>
      <c r="C13" s="9" t="s">
        <v>233</v>
      </c>
      <c r="D13" s="44" t="s">
        <v>12</v>
      </c>
      <c r="E13" s="5">
        <v>8.25</v>
      </c>
      <c r="F13" s="97"/>
      <c r="G13" s="7"/>
    </row>
    <row r="14" spans="1:26" ht="43.2" x14ac:dyDescent="0.25">
      <c r="A14" s="32">
        <v>5</v>
      </c>
      <c r="B14" s="43" t="s">
        <v>16</v>
      </c>
      <c r="C14" s="10" t="s">
        <v>17</v>
      </c>
      <c r="D14" s="44" t="s">
        <v>20</v>
      </c>
      <c r="E14" s="5">
        <v>24.75</v>
      </c>
      <c r="F14" s="6"/>
      <c r="G14" s="7"/>
    </row>
    <row r="15" spans="1:26" ht="43.2" x14ac:dyDescent="0.25">
      <c r="A15" s="32">
        <v>6</v>
      </c>
      <c r="B15" s="43" t="s">
        <v>54</v>
      </c>
      <c r="C15" s="3" t="s">
        <v>67</v>
      </c>
      <c r="D15" s="44" t="s">
        <v>10</v>
      </c>
      <c r="E15" s="8">
        <v>1</v>
      </c>
      <c r="F15" s="6"/>
      <c r="G15" s="60"/>
    </row>
    <row r="16" spans="1:26" ht="43.2" x14ac:dyDescent="0.25">
      <c r="A16" s="32">
        <v>7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8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9</v>
      </c>
      <c r="B18" s="118" t="s">
        <v>50</v>
      </c>
      <c r="C18" s="119"/>
      <c r="D18" s="44" t="s">
        <v>10</v>
      </c>
      <c r="E18" s="4">
        <v>1</v>
      </c>
      <c r="F18" s="6"/>
      <c r="G18" s="7"/>
    </row>
    <row r="19" spans="1:7" ht="15" thickBot="1" x14ac:dyDescent="0.3">
      <c r="A19" s="32">
        <v>10</v>
      </c>
      <c r="B19" s="43" t="s">
        <v>144</v>
      </c>
      <c r="C19" s="43" t="s">
        <v>79</v>
      </c>
      <c r="D19" s="44" t="s">
        <v>10</v>
      </c>
      <c r="E19" s="8">
        <v>1</v>
      </c>
      <c r="F19" s="6"/>
      <c r="G19" s="7"/>
    </row>
    <row r="20" spans="1:7" ht="14.4" x14ac:dyDescent="0.3">
      <c r="A20" s="27"/>
      <c r="B20" s="144"/>
      <c r="C20" s="145"/>
      <c r="D20" s="145"/>
      <c r="E20" s="145"/>
      <c r="F20" s="150"/>
      <c r="G20" s="30"/>
    </row>
    <row r="21" spans="1:7" ht="14.4" x14ac:dyDescent="0.25">
      <c r="A21" s="62"/>
      <c r="B21" s="63"/>
      <c r="C21" s="64"/>
      <c r="D21" s="45"/>
      <c r="E21" s="65"/>
      <c r="F21" s="25"/>
      <c r="G21" s="26"/>
    </row>
    <row r="22" spans="1:7" ht="13.8" x14ac:dyDescent="0.25">
      <c r="A22" s="141" t="s">
        <v>18</v>
      </c>
      <c r="B22" s="142"/>
      <c r="C22" s="142"/>
      <c r="D22" s="142"/>
      <c r="E22" s="142"/>
      <c r="F22" s="143"/>
      <c r="G22" s="28">
        <f>SUM(G8:G21)</f>
        <v>0</v>
      </c>
    </row>
    <row r="23" spans="1:7" ht="14.4" x14ac:dyDescent="0.3">
      <c r="A23" s="66"/>
      <c r="B23" s="135" t="s">
        <v>52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53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58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57</v>
      </c>
      <c r="C26" s="136"/>
      <c r="D26" s="136"/>
      <c r="E26" s="136"/>
      <c r="F26" s="136"/>
      <c r="G26" s="137"/>
    </row>
    <row r="27" spans="1:7" ht="13.8" x14ac:dyDescent="0.25">
      <c r="B27" s="135" t="s">
        <v>61</v>
      </c>
      <c r="C27" s="136"/>
      <c r="D27" s="136"/>
      <c r="E27" s="136"/>
      <c r="F27" s="136"/>
      <c r="G27" s="13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</sheetData>
  <mergeCells count="15">
    <mergeCell ref="F10:G10"/>
    <mergeCell ref="B9:F9"/>
    <mergeCell ref="A1:G1"/>
    <mergeCell ref="A2:G2"/>
    <mergeCell ref="A3:G3"/>
    <mergeCell ref="D4:G4"/>
    <mergeCell ref="B7:G7"/>
    <mergeCell ref="B26:G26"/>
    <mergeCell ref="B27:G27"/>
    <mergeCell ref="B18:C18"/>
    <mergeCell ref="B20:F20"/>
    <mergeCell ref="A22:F22"/>
    <mergeCell ref="B23:G23"/>
    <mergeCell ref="B24:G24"/>
    <mergeCell ref="B25:G25"/>
  </mergeCells>
  <pageMargins left="0.7" right="0.7" top="0.75" bottom="0.75" header="0.3" footer="0.3"/>
  <pageSetup scale="5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45"/>
  <sheetViews>
    <sheetView view="pageBreakPreview" zoomScale="60" workbookViewId="0">
      <selection activeCell="D7" sqref="D7"/>
    </sheetView>
  </sheetViews>
  <sheetFormatPr defaultRowHeight="13.2" x14ac:dyDescent="0.25"/>
  <cols>
    <col min="1" max="1" width="3.77734375" customWidth="1"/>
    <col min="2" max="2" width="31" customWidth="1"/>
    <col min="3" max="3" width="6.21875" customWidth="1"/>
    <col min="4" max="4" width="6.88671875" customWidth="1"/>
    <col min="5" max="5" width="9.44140625" customWidth="1"/>
    <col min="6" max="6" width="8.5546875" customWidth="1"/>
    <col min="7" max="7" width="12.109375" customWidth="1"/>
    <col min="8" max="8" width="10.441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1000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x14ac:dyDescent="0.25">
      <c r="A42" s="13">
        <v>6</v>
      </c>
      <c r="B42" s="14" t="s">
        <v>42</v>
      </c>
      <c r="C42" s="15"/>
      <c r="D42" s="15"/>
      <c r="E42" s="15"/>
      <c r="F42" s="15"/>
      <c r="G42" s="16"/>
      <c r="H42" s="16"/>
      <c r="I42" s="14"/>
    </row>
    <row r="43" spans="1:10" x14ac:dyDescent="0.25">
      <c r="A43" s="16"/>
      <c r="B43" s="16" t="s">
        <v>49</v>
      </c>
      <c r="C43" s="15">
        <v>1</v>
      </c>
      <c r="D43" s="15">
        <v>50</v>
      </c>
      <c r="E43" s="15"/>
      <c r="F43" s="15"/>
      <c r="G43" s="14">
        <f t="shared" ref="G43" si="0">D43*C43</f>
        <v>50</v>
      </c>
      <c r="H43" s="14">
        <f t="shared" ref="H43" si="1">G43</f>
        <v>50</v>
      </c>
      <c r="I43" s="14" t="s">
        <v>9</v>
      </c>
    </row>
    <row r="44" spans="1:10" x14ac:dyDescent="0.25">
      <c r="A44" s="76"/>
      <c r="B44" s="85"/>
      <c r="C44" s="86"/>
      <c r="D44" s="86"/>
      <c r="E44" s="86"/>
      <c r="F44" s="90"/>
      <c r="G44" s="79"/>
      <c r="H44" s="82"/>
      <c r="I44" s="82"/>
    </row>
    <row r="45" spans="1:10" x14ac:dyDescent="0.25">
      <c r="A45" s="76"/>
      <c r="B45" s="120"/>
      <c r="C45" s="121"/>
      <c r="D45" s="121"/>
      <c r="E45" s="121"/>
      <c r="F45" s="122"/>
      <c r="G45" s="81"/>
      <c r="H45" s="81"/>
      <c r="I45" s="82"/>
    </row>
  </sheetData>
  <mergeCells count="8">
    <mergeCell ref="B45:F45"/>
    <mergeCell ref="A1:H1"/>
    <mergeCell ref="A2:I2"/>
    <mergeCell ref="B11:F11"/>
    <mergeCell ref="B17:F17"/>
    <mergeCell ref="B25:F25"/>
    <mergeCell ref="B32:F32"/>
    <mergeCell ref="B41:F41"/>
  </mergeCells>
  <pageMargins left="0.7" right="0.7" top="0.75" bottom="0.75" header="0.3" footer="0.3"/>
  <pageSetup orientation="portrait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dimension ref="A1:J45"/>
  <sheetViews>
    <sheetView view="pageBreakPreview" zoomScale="60" workbookViewId="0">
      <selection activeCell="A46" sqref="A46:I47"/>
    </sheetView>
  </sheetViews>
  <sheetFormatPr defaultRowHeight="13.2" x14ac:dyDescent="0.25"/>
  <cols>
    <col min="1" max="1" width="4.6640625" customWidth="1"/>
    <col min="2" max="2" width="31" customWidth="1"/>
    <col min="3" max="3" width="7.44140625" customWidth="1"/>
    <col min="4" max="4" width="9.109375" customWidth="1"/>
    <col min="5" max="5" width="8.88671875" customWidth="1"/>
    <col min="6" max="6" width="8" customWidth="1"/>
    <col min="7" max="7" width="10.77734375" customWidth="1"/>
    <col min="8" max="8" width="11.88671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  <c r="J38" s="21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s="11" customFormat="1" x14ac:dyDescent="0.25">
      <c r="A40" s="76"/>
      <c r="B40" s="120" t="s">
        <v>31</v>
      </c>
      <c r="C40" s="121"/>
      <c r="D40" s="121"/>
      <c r="E40" s="121"/>
      <c r="F40" s="122"/>
      <c r="G40" s="81">
        <v>24.75</v>
      </c>
      <c r="H40" s="81">
        <v>24.75</v>
      </c>
      <c r="I40" s="82" t="s">
        <v>41</v>
      </c>
    </row>
    <row r="41" spans="1:10" s="11" customFormat="1" x14ac:dyDescent="0.25">
      <c r="A41" s="13">
        <v>6</v>
      </c>
      <c r="B41" s="14" t="s">
        <v>42</v>
      </c>
      <c r="C41" s="15"/>
      <c r="D41" s="15"/>
      <c r="E41" s="15"/>
      <c r="F41" s="15"/>
      <c r="G41" s="16"/>
      <c r="H41" s="16"/>
      <c r="I41" s="14"/>
    </row>
    <row r="42" spans="1:10" s="11" customFormat="1" x14ac:dyDescent="0.25">
      <c r="A42" s="16"/>
      <c r="B42" s="16" t="s">
        <v>49</v>
      </c>
      <c r="C42" s="15">
        <v>1</v>
      </c>
      <c r="D42" s="15">
        <v>50</v>
      </c>
      <c r="E42" s="15"/>
      <c r="F42" s="15"/>
      <c r="G42" s="14">
        <f t="shared" ref="G42" si="0">D42*C42</f>
        <v>50</v>
      </c>
      <c r="H42" s="14">
        <f t="shared" ref="H42" si="1">G42</f>
        <v>50</v>
      </c>
      <c r="I42" s="14" t="s">
        <v>9</v>
      </c>
    </row>
    <row r="43" spans="1:10" s="11" customFormat="1" x14ac:dyDescent="0.25">
      <c r="A43" s="16"/>
      <c r="B43" s="16"/>
      <c r="C43" s="15"/>
      <c r="D43" s="15"/>
      <c r="E43" s="15"/>
      <c r="F43" s="15"/>
      <c r="G43" s="14"/>
      <c r="H43" s="14"/>
      <c r="I43" s="14"/>
    </row>
    <row r="44" spans="1:10" s="11" customFormat="1" x14ac:dyDescent="0.25">
      <c r="A44" s="16"/>
      <c r="B44" s="16" t="s">
        <v>19</v>
      </c>
      <c r="C44" s="15">
        <v>1</v>
      </c>
      <c r="D44" s="15">
        <v>1</v>
      </c>
      <c r="E44" s="15"/>
      <c r="F44" s="15"/>
      <c r="G44" s="14">
        <f t="shared" ref="G44" si="2">D44*C44</f>
        <v>1</v>
      </c>
      <c r="H44" s="14">
        <f t="shared" ref="H44" si="3">G44</f>
        <v>1</v>
      </c>
      <c r="I44" s="14" t="s">
        <v>43</v>
      </c>
    </row>
    <row r="45" spans="1:10" s="11" customFormat="1" x14ac:dyDescent="0.25">
      <c r="A45" s="17"/>
      <c r="B45" s="16"/>
      <c r="C45" s="15"/>
      <c r="D45" s="15"/>
      <c r="E45" s="15"/>
      <c r="F45" s="15"/>
      <c r="G45" s="14"/>
      <c r="H45" s="14"/>
      <c r="I45" s="14"/>
    </row>
  </sheetData>
  <mergeCells count="7">
    <mergeCell ref="B40:F40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dimension ref="A1:Z65"/>
  <sheetViews>
    <sheetView view="pageBreakPreview" topLeftCell="A3" zoomScale="60" workbookViewId="0">
      <selection activeCell="F9" sqref="F9:G17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142</v>
      </c>
      <c r="C4" s="51" t="s">
        <v>73</v>
      </c>
      <c r="D4" s="115" t="s">
        <v>220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99" t="s">
        <v>235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25">
      <c r="A10" s="32">
        <v>3</v>
      </c>
      <c r="B10" s="43" t="s">
        <v>14</v>
      </c>
      <c r="C10" s="9" t="s">
        <v>15</v>
      </c>
      <c r="D10" s="44" t="s">
        <v>12</v>
      </c>
      <c r="E10" s="5">
        <v>42.19</v>
      </c>
      <c r="F10" s="6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25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6"/>
      <c r="G12" s="7"/>
    </row>
    <row r="13" spans="1:26" ht="43.2" x14ac:dyDescent="0.25">
      <c r="A13" s="32">
        <v>6</v>
      </c>
      <c r="B13" s="43" t="s">
        <v>54</v>
      </c>
      <c r="C13" s="3" t="s">
        <v>67</v>
      </c>
      <c r="D13" s="44" t="s">
        <v>10</v>
      </c>
      <c r="E13" s="8">
        <v>1</v>
      </c>
      <c r="F13" s="6"/>
      <c r="G13" s="60"/>
    </row>
    <row r="14" spans="1:26" ht="43.2" x14ac:dyDescent="0.25">
      <c r="A14" s="32">
        <v>7</v>
      </c>
      <c r="B14" s="2" t="s">
        <v>8</v>
      </c>
      <c r="C14" s="3" t="s">
        <v>240</v>
      </c>
      <c r="D14" s="4" t="s">
        <v>9</v>
      </c>
      <c r="E14" s="5">
        <v>50</v>
      </c>
      <c r="F14" s="6"/>
      <c r="G14" s="7"/>
    </row>
    <row r="15" spans="1:26" ht="14.4" x14ac:dyDescent="0.25">
      <c r="A15" s="32">
        <v>8</v>
      </c>
      <c r="B15" s="43" t="s">
        <v>236</v>
      </c>
      <c r="C15" s="3" t="s">
        <v>69</v>
      </c>
      <c r="D15" s="44" t="s">
        <v>10</v>
      </c>
      <c r="E15" s="8">
        <v>1</v>
      </c>
      <c r="F15" s="6"/>
      <c r="G15" s="7"/>
    </row>
    <row r="16" spans="1:26" ht="14.4" x14ac:dyDescent="0.25">
      <c r="A16" s="32">
        <v>9</v>
      </c>
      <c r="B16" s="118" t="s">
        <v>50</v>
      </c>
      <c r="C16" s="119"/>
      <c r="D16" s="44" t="s">
        <v>10</v>
      </c>
      <c r="E16" s="4">
        <v>1</v>
      </c>
      <c r="F16" s="6"/>
      <c r="G16" s="7"/>
    </row>
    <row r="17" spans="1:7" ht="15" thickBot="1" x14ac:dyDescent="0.3">
      <c r="A17" s="32">
        <v>10</v>
      </c>
      <c r="B17" s="43" t="s">
        <v>144</v>
      </c>
      <c r="C17" s="43" t="s">
        <v>79</v>
      </c>
      <c r="D17" s="44" t="s">
        <v>10</v>
      </c>
      <c r="E17" s="8">
        <v>1</v>
      </c>
      <c r="F17" s="6"/>
      <c r="G17" s="7"/>
    </row>
    <row r="18" spans="1:7" ht="14.4" x14ac:dyDescent="0.3">
      <c r="A18" s="27"/>
      <c r="B18" s="144"/>
      <c r="C18" s="145"/>
      <c r="D18" s="145"/>
      <c r="E18" s="145"/>
      <c r="F18" s="150"/>
      <c r="G18" s="30"/>
    </row>
    <row r="19" spans="1:7" ht="14.4" x14ac:dyDescent="0.25">
      <c r="A19" s="62"/>
      <c r="B19" s="63"/>
      <c r="C19" s="64"/>
      <c r="D19" s="45"/>
      <c r="E19" s="65"/>
      <c r="F19" s="25"/>
      <c r="G19" s="26"/>
    </row>
    <row r="20" spans="1:7" ht="13.8" x14ac:dyDescent="0.25">
      <c r="A20" s="141" t="s">
        <v>18</v>
      </c>
      <c r="B20" s="142"/>
      <c r="C20" s="142"/>
      <c r="D20" s="142"/>
      <c r="E20" s="142"/>
      <c r="F20" s="143"/>
      <c r="G20" s="28">
        <f>SUM(G7:G19)</f>
        <v>0</v>
      </c>
    </row>
    <row r="21" spans="1:7" ht="14.4" x14ac:dyDescent="0.3">
      <c r="A21" s="66"/>
      <c r="B21" s="135" t="s">
        <v>52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53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58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57</v>
      </c>
      <c r="C24" s="136"/>
      <c r="D24" s="136"/>
      <c r="E24" s="136"/>
      <c r="F24" s="136"/>
      <c r="G24" s="137"/>
    </row>
    <row r="25" spans="1:7" ht="13.8" x14ac:dyDescent="0.25">
      <c r="B25" s="135" t="s">
        <v>61</v>
      </c>
      <c r="C25" s="136"/>
      <c r="D25" s="136"/>
      <c r="E25" s="136"/>
      <c r="F25" s="136"/>
      <c r="G25" s="137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</sheetData>
  <mergeCells count="14">
    <mergeCell ref="F8:G8"/>
    <mergeCell ref="A1:G1"/>
    <mergeCell ref="A2:G2"/>
    <mergeCell ref="A3:G3"/>
    <mergeCell ref="D4:G4"/>
    <mergeCell ref="B7:F7"/>
    <mergeCell ref="B24:G24"/>
    <mergeCell ref="B25:G25"/>
    <mergeCell ref="B16:C16"/>
    <mergeCell ref="B18:F18"/>
    <mergeCell ref="A20:F20"/>
    <mergeCell ref="B21:G21"/>
    <mergeCell ref="B22:G22"/>
    <mergeCell ref="B23:G23"/>
  </mergeCells>
  <pageMargins left="0.7" right="0.7" top="0.75" bottom="0.75" header="0.3" footer="0.3"/>
  <pageSetup scale="57" orientation="portrait" r:id="rId1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dimension ref="A1:J44"/>
  <sheetViews>
    <sheetView view="pageBreakPreview" zoomScale="60" workbookViewId="0">
      <selection activeCell="A45" sqref="A45:I47"/>
    </sheetView>
  </sheetViews>
  <sheetFormatPr defaultRowHeight="13.2" x14ac:dyDescent="0.25"/>
  <cols>
    <col min="1" max="1" width="5.21875" customWidth="1"/>
    <col min="2" max="2" width="30.6640625" customWidth="1"/>
    <col min="3" max="3" width="7.33203125" customWidth="1"/>
    <col min="4" max="4" width="8.6640625" customWidth="1"/>
    <col min="5" max="5" width="7.77734375" customWidth="1"/>
    <col min="7" max="7" width="11.6640625" customWidth="1"/>
    <col min="8" max="8" width="12.21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  <c r="J38" s="21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3">
        <v>6</v>
      </c>
      <c r="B42" s="14" t="s">
        <v>42</v>
      </c>
      <c r="C42" s="15"/>
      <c r="D42" s="15"/>
      <c r="E42" s="15"/>
      <c r="F42" s="15"/>
      <c r="G42" s="16"/>
      <c r="H42" s="16"/>
      <c r="I42" s="14"/>
    </row>
    <row r="43" spans="1:10" s="11" customFormat="1" x14ac:dyDescent="0.25">
      <c r="A43" s="16"/>
      <c r="B43" s="16" t="s">
        <v>49</v>
      </c>
      <c r="C43" s="15">
        <v>1</v>
      </c>
      <c r="D43" s="15">
        <v>50</v>
      </c>
      <c r="E43" s="15"/>
      <c r="F43" s="15"/>
      <c r="G43" s="14">
        <f t="shared" ref="G43" si="0">D43*C43</f>
        <v>50</v>
      </c>
      <c r="H43" s="14">
        <f t="shared" ref="H43" si="1">G43</f>
        <v>50</v>
      </c>
      <c r="I43" s="14" t="s">
        <v>9</v>
      </c>
    </row>
    <row r="44" spans="1:10" s="11" customFormat="1" x14ac:dyDescent="0.25">
      <c r="A44" s="16"/>
      <c r="B44" s="16"/>
      <c r="C44" s="15"/>
      <c r="D44" s="15"/>
      <c r="E44" s="15"/>
      <c r="F44" s="15"/>
      <c r="G44" s="14"/>
      <c r="H44" s="14"/>
      <c r="I44" s="14"/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sheetPr>
    <tabColor theme="3" tint="0.59999389629810485"/>
  </sheetPr>
  <dimension ref="A1:Z65"/>
  <sheetViews>
    <sheetView view="pageBreakPreview" zoomScale="60" workbookViewId="0">
      <selection activeCell="F12" sqref="F12:G21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245</v>
      </c>
      <c r="C4" s="51" t="s">
        <v>130</v>
      </c>
      <c r="D4" s="115" t="s">
        <v>246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4.4" x14ac:dyDescent="0.3">
      <c r="A10" s="94">
        <v>1</v>
      </c>
      <c r="B10" s="92" t="s">
        <v>229</v>
      </c>
      <c r="C10" s="99" t="s">
        <v>235</v>
      </c>
      <c r="D10" s="98" t="s">
        <v>12</v>
      </c>
      <c r="E10" s="95">
        <v>26</v>
      </c>
      <c r="F10" s="152" t="s">
        <v>272</v>
      </c>
      <c r="G10" s="153"/>
    </row>
    <row r="11" spans="1:26" ht="14.4" x14ac:dyDescent="0.3">
      <c r="A11" s="94"/>
      <c r="B11" s="93" t="s">
        <v>47</v>
      </c>
      <c r="C11" s="99" t="s">
        <v>235</v>
      </c>
      <c r="D11" s="95" t="s">
        <v>9</v>
      </c>
      <c r="E11" s="95">
        <v>350</v>
      </c>
      <c r="F11" s="152" t="s">
        <v>272</v>
      </c>
      <c r="G11" s="153"/>
    </row>
    <row r="12" spans="1:26" ht="14.4" x14ac:dyDescent="0.3">
      <c r="A12" s="33">
        <v>2</v>
      </c>
      <c r="B12" s="92" t="s">
        <v>231</v>
      </c>
      <c r="C12" s="93" t="s">
        <v>234</v>
      </c>
      <c r="D12" s="98" t="s">
        <v>12</v>
      </c>
      <c r="E12" s="104">
        <v>12.75</v>
      </c>
      <c r="F12" s="96"/>
      <c r="G12" s="91"/>
    </row>
    <row r="13" spans="1:26" ht="47.25" customHeight="1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14.4" customHeight="1" x14ac:dyDescent="0.25">
      <c r="A16" s="32">
        <v>6</v>
      </c>
      <c r="B16" s="43" t="s">
        <v>54</v>
      </c>
      <c r="C16" s="3" t="s">
        <v>67</v>
      </c>
      <c r="D16" s="44" t="s">
        <v>10</v>
      </c>
      <c r="E16" s="8">
        <v>1</v>
      </c>
      <c r="F16" s="6"/>
      <c r="G16" s="60"/>
    </row>
    <row r="17" spans="1:7" ht="43.2" x14ac:dyDescent="0.25">
      <c r="A17" s="32">
        <v>7</v>
      </c>
      <c r="B17" s="2" t="s">
        <v>8</v>
      </c>
      <c r="C17" s="3" t="s">
        <v>240</v>
      </c>
      <c r="D17" s="4" t="s">
        <v>9</v>
      </c>
      <c r="E17" s="5">
        <v>50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350</v>
      </c>
      <c r="F18" s="6"/>
      <c r="G18" s="7"/>
    </row>
    <row r="19" spans="1:7" ht="14.4" x14ac:dyDescent="0.25">
      <c r="A19" s="32">
        <v>9</v>
      </c>
      <c r="B19" s="43" t="s">
        <v>236</v>
      </c>
      <c r="C19" s="3" t="s">
        <v>69</v>
      </c>
      <c r="D19" s="44" t="s">
        <v>10</v>
      </c>
      <c r="E19" s="8">
        <v>1</v>
      </c>
      <c r="F19" s="6"/>
      <c r="G19" s="7"/>
    </row>
    <row r="20" spans="1:7" ht="14.4" x14ac:dyDescent="0.25">
      <c r="A20" s="32">
        <v>10</v>
      </c>
      <c r="B20" s="118" t="s">
        <v>50</v>
      </c>
      <c r="C20" s="119"/>
      <c r="D20" s="44" t="s">
        <v>10</v>
      </c>
      <c r="E20" s="4">
        <v>1</v>
      </c>
      <c r="F20" s="6"/>
      <c r="G20" s="7"/>
    </row>
    <row r="21" spans="1:7" ht="14.4" customHeight="1" thickBot="1" x14ac:dyDescent="0.3">
      <c r="A21" s="32">
        <v>11</v>
      </c>
      <c r="B21" s="43" t="s">
        <v>144</v>
      </c>
      <c r="C21" s="43" t="s">
        <v>79</v>
      </c>
      <c r="D21" s="44" t="s">
        <v>10</v>
      </c>
      <c r="E21" s="8">
        <v>1</v>
      </c>
      <c r="F21" s="6"/>
      <c r="G21" s="7"/>
    </row>
    <row r="22" spans="1:7" ht="14.4" customHeight="1" x14ac:dyDescent="0.3">
      <c r="A22" s="27"/>
      <c r="B22" s="144"/>
      <c r="C22" s="145"/>
      <c r="D22" s="145"/>
      <c r="E22" s="145"/>
      <c r="F22" s="150"/>
      <c r="G22" s="30"/>
    </row>
    <row r="23" spans="1:7" ht="14.4" x14ac:dyDescent="0.25">
      <c r="A23" s="62"/>
      <c r="B23" s="63"/>
      <c r="C23" s="64"/>
      <c r="D23" s="45"/>
      <c r="E23" s="65"/>
      <c r="F23" s="25"/>
      <c r="G23" s="26"/>
    </row>
    <row r="24" spans="1:7" ht="13.8" x14ac:dyDescent="0.25">
      <c r="A24" s="141" t="s">
        <v>18</v>
      </c>
      <c r="B24" s="142"/>
      <c r="C24" s="142"/>
      <c r="D24" s="142"/>
      <c r="E24" s="142"/>
      <c r="F24" s="143"/>
      <c r="G24" s="28">
        <f>SUM(G8:G23)</f>
        <v>0</v>
      </c>
    </row>
    <row r="25" spans="1:7" ht="13.8" customHeight="1" x14ac:dyDescent="0.3">
      <c r="A25" s="66"/>
      <c r="B25" s="135" t="s">
        <v>52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53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58</v>
      </c>
      <c r="C27" s="136"/>
      <c r="D27" s="136"/>
      <c r="E27" s="136"/>
      <c r="F27" s="136"/>
      <c r="G27" s="137"/>
    </row>
    <row r="28" spans="1:7" ht="14.4" x14ac:dyDescent="0.3">
      <c r="A28" s="66"/>
      <c r="B28" s="135" t="s">
        <v>57</v>
      </c>
      <c r="C28" s="136"/>
      <c r="D28" s="136"/>
      <c r="E28" s="136"/>
      <c r="F28" s="136"/>
      <c r="G28" s="137"/>
    </row>
    <row r="29" spans="1:7" ht="13.8" x14ac:dyDescent="0.25">
      <c r="B29" s="135" t="s">
        <v>61</v>
      </c>
      <c r="C29" s="136"/>
      <c r="D29" s="136"/>
      <c r="E29" s="136"/>
      <c r="F29" s="136"/>
      <c r="G29" s="137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</sheetData>
  <mergeCells count="16">
    <mergeCell ref="A1:G1"/>
    <mergeCell ref="A2:G2"/>
    <mergeCell ref="A3:G3"/>
    <mergeCell ref="D4:G4"/>
    <mergeCell ref="B7:G7"/>
    <mergeCell ref="B27:G27"/>
    <mergeCell ref="B28:G28"/>
    <mergeCell ref="B29:G29"/>
    <mergeCell ref="B9:F9"/>
    <mergeCell ref="B20:C20"/>
    <mergeCell ref="B22:F22"/>
    <mergeCell ref="A24:F24"/>
    <mergeCell ref="B26:G26"/>
    <mergeCell ref="B25:G25"/>
    <mergeCell ref="F10:G10"/>
    <mergeCell ref="F11:G11"/>
  </mergeCells>
  <pageMargins left="0.7" right="0.7" top="0.75" bottom="0.75" header="0.3" footer="0.3"/>
  <pageSetup scale="57" orientation="portrait" r:id="rId1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sheetPr>
    <tabColor theme="3" tint="0.59999389629810485"/>
  </sheetPr>
  <dimension ref="A1:J47"/>
  <sheetViews>
    <sheetView view="pageBreakPreview" zoomScale="60" workbookViewId="0">
      <selection activeCell="A48" sqref="A48:I50"/>
    </sheetView>
  </sheetViews>
  <sheetFormatPr defaultRowHeight="13.2" x14ac:dyDescent="0.25"/>
  <cols>
    <col min="1" max="1" width="5" customWidth="1"/>
    <col min="2" max="2" width="30.33203125" customWidth="1"/>
    <col min="3" max="3" width="7.5546875" customWidth="1"/>
    <col min="4" max="4" width="8.109375" customWidth="1"/>
    <col min="5" max="5" width="8.33203125" customWidth="1"/>
    <col min="7" max="7" width="10.44140625" customWidth="1"/>
    <col min="8" max="8" width="13.77734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350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21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:G46" si="0">D44*C44</f>
        <v>50</v>
      </c>
      <c r="H44" s="14">
        <f t="shared" ref="H44:H46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 t="s">
        <v>19</v>
      </c>
      <c r="C46" s="15">
        <v>1</v>
      </c>
      <c r="D46" s="15">
        <v>1</v>
      </c>
      <c r="E46" s="15"/>
      <c r="F46" s="15"/>
      <c r="G46" s="14">
        <f t="shared" si="0"/>
        <v>1</v>
      </c>
      <c r="H46" s="14">
        <f t="shared" si="1"/>
        <v>1</v>
      </c>
      <c r="I46" s="14" t="s">
        <v>43</v>
      </c>
    </row>
    <row r="47" spans="1:10" s="11" customFormat="1" x14ac:dyDescent="0.25">
      <c r="A47" s="17"/>
      <c r="B47" s="16"/>
      <c r="C47" s="15"/>
      <c r="D47" s="15"/>
      <c r="E47" s="15"/>
      <c r="F47" s="15"/>
      <c r="G47" s="14"/>
      <c r="H47" s="14"/>
      <c r="I47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sheetPr>
    <tabColor theme="3" tint="0.59999389629810485"/>
  </sheetPr>
  <dimension ref="A1:Z64"/>
  <sheetViews>
    <sheetView view="pageBreakPreview" zoomScale="60" workbookViewId="0">
      <selection activeCell="F12" sqref="F12:G20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247</v>
      </c>
      <c r="C4" s="51" t="s">
        <v>131</v>
      </c>
      <c r="D4" s="115" t="s">
        <v>248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4.4" x14ac:dyDescent="0.3">
      <c r="A10" s="94">
        <v>1</v>
      </c>
      <c r="B10" s="92" t="s">
        <v>229</v>
      </c>
      <c r="C10" s="99" t="s">
        <v>235</v>
      </c>
      <c r="D10" s="98" t="s">
        <v>12</v>
      </c>
      <c r="E10" s="95">
        <v>26</v>
      </c>
      <c r="F10" s="152" t="s">
        <v>272</v>
      </c>
      <c r="G10" s="153"/>
    </row>
    <row r="11" spans="1:26" ht="14.4" x14ac:dyDescent="0.3">
      <c r="A11" s="94"/>
      <c r="B11" s="93" t="s">
        <v>47</v>
      </c>
      <c r="C11" s="99" t="s">
        <v>235</v>
      </c>
      <c r="D11" s="95" t="s">
        <v>9</v>
      </c>
      <c r="E11" s="95">
        <v>700</v>
      </c>
      <c r="F11" s="152" t="s">
        <v>272</v>
      </c>
      <c r="G11" s="153"/>
    </row>
    <row r="12" spans="1:26" ht="14.4" x14ac:dyDescent="0.3">
      <c r="A12" s="33">
        <v>2</v>
      </c>
      <c r="B12" s="92" t="s">
        <v>231</v>
      </c>
      <c r="C12" s="93" t="s">
        <v>234</v>
      </c>
      <c r="D12" s="98" t="s">
        <v>12</v>
      </c>
      <c r="E12" s="104">
        <v>12.75</v>
      </c>
      <c r="F12" s="96"/>
      <c r="G12" s="91"/>
    </row>
    <row r="13" spans="1:26" ht="47.25" customHeight="1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8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9</v>
      </c>
      <c r="B17" s="43" t="s">
        <v>47</v>
      </c>
      <c r="C17" s="3" t="s">
        <v>48</v>
      </c>
      <c r="D17" s="44" t="s">
        <v>9</v>
      </c>
      <c r="E17" s="8">
        <v>700</v>
      </c>
      <c r="F17" s="6"/>
      <c r="G17" s="7"/>
    </row>
    <row r="18" spans="1:7" ht="14.4" x14ac:dyDescent="0.25">
      <c r="A18" s="32">
        <v>10</v>
      </c>
      <c r="B18" s="43" t="s">
        <v>236</v>
      </c>
      <c r="C18" s="3" t="s">
        <v>69</v>
      </c>
      <c r="D18" s="44" t="s">
        <v>10</v>
      </c>
      <c r="E18" s="8">
        <v>1</v>
      </c>
      <c r="F18" s="6"/>
      <c r="G18" s="7"/>
    </row>
    <row r="19" spans="1:7" ht="14.4" x14ac:dyDescent="0.25">
      <c r="A19" s="32">
        <v>11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4.4" customHeight="1" thickBot="1" x14ac:dyDescent="0.3">
      <c r="A20" s="32">
        <v>13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customHeight="1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3.8" customHeight="1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</sheetData>
  <mergeCells count="16">
    <mergeCell ref="A1:G1"/>
    <mergeCell ref="A2:G2"/>
    <mergeCell ref="A3:G3"/>
    <mergeCell ref="D4:G4"/>
    <mergeCell ref="B7:G7"/>
    <mergeCell ref="B26:G26"/>
    <mergeCell ref="B27:G27"/>
    <mergeCell ref="B28:G28"/>
    <mergeCell ref="B9:F9"/>
    <mergeCell ref="B19:C19"/>
    <mergeCell ref="B21:F21"/>
    <mergeCell ref="A23:F23"/>
    <mergeCell ref="B25:G25"/>
    <mergeCell ref="B24:G24"/>
    <mergeCell ref="F10:G10"/>
    <mergeCell ref="F11:G11"/>
  </mergeCells>
  <pageMargins left="0.7" right="0.7" top="0.75" bottom="0.75" header="0.3" footer="0.3"/>
  <pageSetup scale="57" orientation="portrait" r:id="rId1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sheetPr>
    <tabColor theme="3" tint="0.59999389629810485"/>
  </sheetPr>
  <dimension ref="A1:J48"/>
  <sheetViews>
    <sheetView view="pageBreakPreview" zoomScale="60" workbookViewId="0">
      <selection activeCell="A49" sqref="A49:I50"/>
    </sheetView>
  </sheetViews>
  <sheetFormatPr defaultRowHeight="13.2" x14ac:dyDescent="0.25"/>
  <cols>
    <col min="1" max="1" width="5" customWidth="1"/>
    <col min="2" max="2" width="30.33203125" customWidth="1"/>
    <col min="3" max="3" width="7.5546875" customWidth="1"/>
    <col min="4" max="4" width="8.109375" customWidth="1"/>
    <col min="5" max="5" width="8.33203125" customWidth="1"/>
    <col min="7" max="7" width="10.44140625" customWidth="1"/>
    <col min="8" max="8" width="13.77734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700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21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:G46" si="0">D44*C44</f>
        <v>50</v>
      </c>
      <c r="H44" s="14">
        <f t="shared" ref="H44:H46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 t="s">
        <v>19</v>
      </c>
      <c r="C46" s="15">
        <v>1</v>
      </c>
      <c r="D46" s="15">
        <v>1</v>
      </c>
      <c r="E46" s="15"/>
      <c r="F46" s="15"/>
      <c r="G46" s="14">
        <f t="shared" si="0"/>
        <v>1</v>
      </c>
      <c r="H46" s="14">
        <f t="shared" si="1"/>
        <v>1</v>
      </c>
      <c r="I46" s="14" t="s">
        <v>43</v>
      </c>
    </row>
    <row r="47" spans="1:10" s="11" customFormat="1" x14ac:dyDescent="0.25">
      <c r="A47" s="17"/>
      <c r="B47" s="16"/>
      <c r="C47" s="15"/>
      <c r="D47" s="15"/>
      <c r="E47" s="15"/>
      <c r="F47" s="15"/>
      <c r="G47" s="14"/>
      <c r="H47" s="14"/>
      <c r="I47" s="14"/>
    </row>
    <row r="48" spans="1:10" s="11" customFormat="1" x14ac:dyDescent="0.25">
      <c r="A48" s="17"/>
      <c r="B48" s="16"/>
      <c r="C48" s="15"/>
      <c r="D48" s="15"/>
      <c r="E48" s="15"/>
      <c r="F48" s="15"/>
      <c r="G48" s="14"/>
      <c r="H48" s="14"/>
      <c r="I48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dimension ref="A1:Z67"/>
  <sheetViews>
    <sheetView view="pageBreakPreview" zoomScale="60" workbookViewId="0">
      <selection activeCell="F12" sqref="F12:G14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89</v>
      </c>
      <c r="C4" s="51" t="s">
        <v>130</v>
      </c>
      <c r="D4" s="115" t="s">
        <v>221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99" t="s">
        <v>235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2" t="s">
        <v>47</v>
      </c>
      <c r="C11" s="99" t="s">
        <v>235</v>
      </c>
      <c r="D11" s="98" t="s">
        <v>238</v>
      </c>
      <c r="E11" s="95">
        <v>150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43" t="s">
        <v>54</v>
      </c>
      <c r="C16" s="3" t="s">
        <v>67</v>
      </c>
      <c r="D16" s="44" t="s">
        <v>10</v>
      </c>
      <c r="E16" s="8">
        <v>1</v>
      </c>
      <c r="F16" s="6"/>
      <c r="G16" s="60"/>
    </row>
    <row r="17" spans="1:7" ht="14.4" x14ac:dyDescent="0.25">
      <c r="A17" s="32">
        <v>7</v>
      </c>
      <c r="B17" s="43" t="s">
        <v>47</v>
      </c>
      <c r="C17" s="3" t="s">
        <v>48</v>
      </c>
      <c r="D17" s="44" t="s">
        <v>9</v>
      </c>
      <c r="E17" s="8">
        <v>150</v>
      </c>
      <c r="F17" s="6"/>
      <c r="G17" s="7"/>
    </row>
    <row r="18" spans="1:7" ht="14.4" x14ac:dyDescent="0.25">
      <c r="A18" s="32">
        <v>8</v>
      </c>
      <c r="B18" s="118" t="s">
        <v>50</v>
      </c>
      <c r="C18" s="119"/>
      <c r="D18" s="44" t="s">
        <v>10</v>
      </c>
      <c r="E18" s="4">
        <v>1</v>
      </c>
      <c r="F18" s="6"/>
      <c r="G18" s="7"/>
    </row>
    <row r="19" spans="1:7" ht="15" thickBot="1" x14ac:dyDescent="0.3">
      <c r="A19" s="32">
        <v>9</v>
      </c>
      <c r="B19" s="43" t="s">
        <v>144</v>
      </c>
      <c r="C19" s="43" t="s">
        <v>79</v>
      </c>
      <c r="D19" s="44" t="s">
        <v>10</v>
      </c>
      <c r="E19" s="8">
        <v>1</v>
      </c>
      <c r="F19" s="6"/>
      <c r="G19" s="7"/>
    </row>
    <row r="20" spans="1:7" ht="14.4" x14ac:dyDescent="0.3">
      <c r="A20" s="27"/>
      <c r="B20" s="144"/>
      <c r="C20" s="145"/>
      <c r="D20" s="145"/>
      <c r="E20" s="145"/>
      <c r="F20" s="150"/>
      <c r="G20" s="30"/>
    </row>
    <row r="21" spans="1:7" ht="14.4" x14ac:dyDescent="0.25">
      <c r="A21" s="62"/>
      <c r="B21" s="63"/>
      <c r="C21" s="64"/>
      <c r="D21" s="45"/>
      <c r="E21" s="65"/>
      <c r="F21" s="25"/>
      <c r="G21" s="26"/>
    </row>
    <row r="22" spans="1:7" ht="13.8" x14ac:dyDescent="0.25">
      <c r="A22" s="141" t="s">
        <v>18</v>
      </c>
      <c r="B22" s="142"/>
      <c r="C22" s="142"/>
      <c r="D22" s="142"/>
      <c r="E22" s="142"/>
      <c r="F22" s="143"/>
      <c r="G22" s="28">
        <f>SUM(G8:G21)</f>
        <v>0</v>
      </c>
    </row>
    <row r="23" spans="1:7" ht="14.4" x14ac:dyDescent="0.3">
      <c r="A23" s="66"/>
      <c r="B23" s="135" t="s">
        <v>52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53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58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57</v>
      </c>
      <c r="C26" s="136"/>
      <c r="D26" s="136"/>
      <c r="E26" s="136"/>
      <c r="F26" s="136"/>
      <c r="G26" s="137"/>
    </row>
    <row r="27" spans="1:7" ht="13.8" x14ac:dyDescent="0.25">
      <c r="B27" s="135" t="s">
        <v>61</v>
      </c>
      <c r="C27" s="136"/>
      <c r="D27" s="136"/>
      <c r="E27" s="136"/>
      <c r="F27" s="136"/>
      <c r="G27" s="13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</sheetData>
  <mergeCells count="16">
    <mergeCell ref="F10:G10"/>
    <mergeCell ref="F11:G11"/>
    <mergeCell ref="B9:F9"/>
    <mergeCell ref="A1:G1"/>
    <mergeCell ref="A2:G2"/>
    <mergeCell ref="A3:G3"/>
    <mergeCell ref="D4:G4"/>
    <mergeCell ref="B7:G7"/>
    <mergeCell ref="B26:G26"/>
    <mergeCell ref="B27:G27"/>
    <mergeCell ref="B18:C18"/>
    <mergeCell ref="B20:F20"/>
    <mergeCell ref="A22:F22"/>
    <mergeCell ref="B23:G23"/>
    <mergeCell ref="B24:G24"/>
    <mergeCell ref="B25:G25"/>
  </mergeCells>
  <pageMargins left="0.7" right="0.7" top="0.75" bottom="0.75" header="0.3" footer="0.3"/>
  <pageSetup scale="57" orientation="portrait" r:id="rId1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dimension ref="A1:J44"/>
  <sheetViews>
    <sheetView view="pageBreakPreview" zoomScale="60" workbookViewId="0">
      <selection activeCell="A45" sqref="A45:I46"/>
    </sheetView>
  </sheetViews>
  <sheetFormatPr defaultRowHeight="13.2" x14ac:dyDescent="0.25"/>
  <cols>
    <col min="1" max="1" width="4.6640625" customWidth="1"/>
    <col min="2" max="2" width="30.33203125" customWidth="1"/>
    <col min="3" max="3" width="7.33203125" customWidth="1"/>
    <col min="4" max="4" width="8.5546875" customWidth="1"/>
    <col min="5" max="5" width="8.33203125" customWidth="1"/>
    <col min="7" max="7" width="12.109375" customWidth="1"/>
    <col min="8" max="8" width="12.21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80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  <c r="J21" s="21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21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7"/>
      <c r="B42" s="16"/>
      <c r="C42" s="15"/>
      <c r="D42" s="15"/>
      <c r="E42" s="15"/>
      <c r="F42" s="15"/>
      <c r="G42" s="14"/>
      <c r="H42" s="14"/>
      <c r="I42" s="14"/>
    </row>
    <row r="43" spans="1:10" s="11" customFormat="1" x14ac:dyDescent="0.25">
      <c r="A43" s="16"/>
      <c r="B43" s="16" t="s">
        <v>19</v>
      </c>
      <c r="C43" s="15">
        <v>1</v>
      </c>
      <c r="D43" s="15">
        <v>1</v>
      </c>
      <c r="E43" s="15"/>
      <c r="F43" s="15"/>
      <c r="G43" s="14">
        <f t="shared" ref="G43" si="0">D43*C43</f>
        <v>1</v>
      </c>
      <c r="H43" s="14">
        <f t="shared" ref="H43" si="1">G43</f>
        <v>1</v>
      </c>
      <c r="I43" s="14" t="s">
        <v>43</v>
      </c>
    </row>
    <row r="44" spans="1:10" s="11" customFormat="1" x14ac:dyDescent="0.25">
      <c r="A44" s="17"/>
      <c r="B44" s="16"/>
      <c r="C44" s="15"/>
      <c r="D44" s="15"/>
      <c r="E44" s="15"/>
      <c r="F44" s="15"/>
      <c r="G44" s="14"/>
      <c r="H44" s="14"/>
      <c r="I44" s="14"/>
    </row>
  </sheetData>
  <mergeCells count="7">
    <mergeCell ref="B41:F41"/>
    <mergeCell ref="A1:H1"/>
    <mergeCell ref="A2:I2"/>
    <mergeCell ref="B24:F24"/>
    <mergeCell ref="B31:F31"/>
    <mergeCell ref="B10:F10"/>
    <mergeCell ref="B16:F16"/>
  </mergeCells>
  <pageMargins left="0.7" right="0.7" top="0.75" bottom="0.75" header="0.3" footer="0.3"/>
  <pageSetup scale="95" orientation="portrait" r:id="rId1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dimension ref="A1:Z63"/>
  <sheetViews>
    <sheetView topLeftCell="A3" workbookViewId="0">
      <selection activeCell="F9" sqref="F9:G15"/>
    </sheetView>
  </sheetViews>
  <sheetFormatPr defaultRowHeight="13.2" x14ac:dyDescent="0.25"/>
  <cols>
    <col min="1" max="1" width="8" bestFit="1" customWidth="1"/>
    <col min="2" max="2" width="31.554687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258</v>
      </c>
      <c r="C4" s="51" t="s">
        <v>259</v>
      </c>
      <c r="D4" s="115" t="s">
        <v>260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99" t="s">
        <v>235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25">
      <c r="A10" s="32">
        <v>3</v>
      </c>
      <c r="B10" s="43" t="s">
        <v>14</v>
      </c>
      <c r="C10" s="9" t="s">
        <v>15</v>
      </c>
      <c r="D10" s="44" t="s">
        <v>12</v>
      </c>
      <c r="E10" s="5">
        <v>42.19</v>
      </c>
      <c r="F10" s="6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25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6"/>
      <c r="G12" s="7"/>
    </row>
    <row r="13" spans="1:26" ht="43.2" x14ac:dyDescent="0.25">
      <c r="A13" s="32">
        <v>6</v>
      </c>
      <c r="B13" s="43" t="s">
        <v>54</v>
      </c>
      <c r="C13" s="3" t="s">
        <v>67</v>
      </c>
      <c r="D13" s="44" t="s">
        <v>10</v>
      </c>
      <c r="E13" s="8">
        <v>1</v>
      </c>
      <c r="F13" s="6"/>
      <c r="G13" s="60"/>
    </row>
    <row r="14" spans="1:26" ht="14.4" x14ac:dyDescent="0.25">
      <c r="A14" s="32">
        <v>7</v>
      </c>
      <c r="B14" s="118" t="s">
        <v>50</v>
      </c>
      <c r="C14" s="119"/>
      <c r="D14" s="44" t="s">
        <v>10</v>
      </c>
      <c r="E14" s="4">
        <v>1</v>
      </c>
      <c r="F14" s="6"/>
      <c r="G14" s="7"/>
    </row>
    <row r="15" spans="1:26" ht="15" thickBot="1" x14ac:dyDescent="0.3">
      <c r="A15" s="32">
        <v>8</v>
      </c>
      <c r="B15" s="43" t="s">
        <v>144</v>
      </c>
      <c r="C15" s="43" t="s">
        <v>79</v>
      </c>
      <c r="D15" s="44" t="s">
        <v>10</v>
      </c>
      <c r="E15" s="8">
        <v>1</v>
      </c>
      <c r="F15" s="6"/>
      <c r="G15" s="7"/>
    </row>
    <row r="16" spans="1:26" ht="14.4" x14ac:dyDescent="0.3">
      <c r="A16" s="27"/>
      <c r="B16" s="144"/>
      <c r="C16" s="145"/>
      <c r="D16" s="145"/>
      <c r="E16" s="145"/>
      <c r="F16" s="150"/>
      <c r="G16" s="30"/>
    </row>
    <row r="17" spans="1:7" ht="14.4" x14ac:dyDescent="0.25">
      <c r="A17" s="62"/>
      <c r="B17" s="63"/>
      <c r="C17" s="64"/>
      <c r="D17" s="45"/>
      <c r="E17" s="65"/>
      <c r="F17" s="25"/>
      <c r="G17" s="26"/>
    </row>
    <row r="18" spans="1:7" ht="13.8" x14ac:dyDescent="0.25">
      <c r="A18" s="141" t="s">
        <v>18</v>
      </c>
      <c r="B18" s="142"/>
      <c r="C18" s="142"/>
      <c r="D18" s="142"/>
      <c r="E18" s="142"/>
      <c r="F18" s="143"/>
      <c r="G18" s="28">
        <f>SUM(G7:G17)</f>
        <v>0</v>
      </c>
    </row>
    <row r="19" spans="1:7" ht="14.4" x14ac:dyDescent="0.3">
      <c r="A19" s="66"/>
      <c r="B19" s="135" t="s">
        <v>52</v>
      </c>
      <c r="C19" s="136"/>
      <c r="D19" s="136"/>
      <c r="E19" s="136"/>
      <c r="F19" s="136"/>
      <c r="G19" s="137"/>
    </row>
    <row r="20" spans="1:7" ht="14.4" x14ac:dyDescent="0.3">
      <c r="A20" s="66"/>
      <c r="B20" s="135" t="s">
        <v>53</v>
      </c>
      <c r="C20" s="136"/>
      <c r="D20" s="136"/>
      <c r="E20" s="136"/>
      <c r="F20" s="136"/>
      <c r="G20" s="137"/>
    </row>
    <row r="21" spans="1:7" ht="14.4" x14ac:dyDescent="0.3">
      <c r="A21" s="66"/>
      <c r="B21" s="135" t="s">
        <v>58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57</v>
      </c>
      <c r="C22" s="136"/>
      <c r="D22" s="136"/>
      <c r="E22" s="136"/>
      <c r="F22" s="136"/>
      <c r="G22" s="137"/>
    </row>
    <row r="23" spans="1:7" ht="13.8" x14ac:dyDescent="0.25">
      <c r="B23" s="135" t="s">
        <v>61</v>
      </c>
      <c r="C23" s="136"/>
      <c r="D23" s="136"/>
      <c r="E23" s="136"/>
      <c r="F23" s="136"/>
      <c r="G23" s="137"/>
    </row>
    <row r="24" spans="1:7" x14ac:dyDescent="0.25">
      <c r="C24"/>
      <c r="D24"/>
      <c r="E24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</sheetData>
  <mergeCells count="14">
    <mergeCell ref="F8:G8"/>
    <mergeCell ref="A1:G1"/>
    <mergeCell ref="A2:G2"/>
    <mergeCell ref="A3:G3"/>
    <mergeCell ref="D4:G4"/>
    <mergeCell ref="B7:F7"/>
    <mergeCell ref="B22:G22"/>
    <mergeCell ref="B23:G23"/>
    <mergeCell ref="B14:C14"/>
    <mergeCell ref="B16:F16"/>
    <mergeCell ref="A18:F18"/>
    <mergeCell ref="B19:G19"/>
    <mergeCell ref="B20:G20"/>
    <mergeCell ref="B21:G2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59999389629810485"/>
  </sheetPr>
  <dimension ref="A1:Z62"/>
  <sheetViews>
    <sheetView view="pageBreakPreview" topLeftCell="A4" zoomScale="60" workbookViewId="0">
      <selection activeCell="F9" sqref="F9:G15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" style="23" customWidth="1"/>
    <col min="5" max="5" width="13.33203125" style="22" customWidth="1"/>
    <col min="6" max="6" width="10.6640625" customWidth="1"/>
    <col min="7" max="7" width="15.5546875" customWidth="1"/>
    <col min="8" max="8" width="10.109375" customWidth="1"/>
  </cols>
  <sheetData>
    <row r="1" spans="1:26" ht="32.25" customHeight="1" x14ac:dyDescent="0.25">
      <c r="A1" s="106" t="s">
        <v>0</v>
      </c>
      <c r="B1" s="106"/>
      <c r="C1" s="106"/>
      <c r="D1" s="106"/>
      <c r="E1" s="106"/>
      <c r="F1" s="106"/>
      <c r="G1" s="106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11" t="s">
        <v>63</v>
      </c>
      <c r="B3" s="112"/>
      <c r="C3" s="112"/>
      <c r="D3" s="112"/>
      <c r="E3" s="112"/>
      <c r="F3" s="112"/>
      <c r="G3" s="112"/>
    </row>
    <row r="4" spans="1:26" ht="32.25" customHeight="1" x14ac:dyDescent="0.25">
      <c r="A4" s="50"/>
      <c r="B4" s="51" t="s">
        <v>255</v>
      </c>
      <c r="C4" s="51" t="s">
        <v>132</v>
      </c>
      <c r="D4" s="115" t="s">
        <v>156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14" t="s">
        <v>51</v>
      </c>
      <c r="C7" s="114"/>
      <c r="D7" s="114"/>
      <c r="E7" s="114"/>
      <c r="F7" s="114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101" t="s">
        <v>256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25">
      <c r="A10" s="32">
        <v>3</v>
      </c>
      <c r="B10" s="43" t="s">
        <v>14</v>
      </c>
      <c r="C10" s="9" t="s">
        <v>15</v>
      </c>
      <c r="D10" s="44" t="s">
        <v>12</v>
      </c>
      <c r="E10" s="5">
        <v>42.19</v>
      </c>
      <c r="F10" s="6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25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6"/>
      <c r="G12" s="7"/>
    </row>
    <row r="13" spans="1:26" ht="43.2" x14ac:dyDescent="0.25">
      <c r="A13" s="32">
        <v>6</v>
      </c>
      <c r="B13" s="43" t="s">
        <v>54</v>
      </c>
      <c r="C13" s="3" t="s">
        <v>67</v>
      </c>
      <c r="D13" s="44" t="s">
        <v>10</v>
      </c>
      <c r="E13" s="8">
        <v>1</v>
      </c>
      <c r="F13" s="6"/>
      <c r="G13" s="60"/>
    </row>
    <row r="14" spans="1:26" ht="14.4" x14ac:dyDescent="0.25">
      <c r="A14" s="32">
        <v>7</v>
      </c>
      <c r="B14" s="118" t="s">
        <v>50</v>
      </c>
      <c r="C14" s="119"/>
      <c r="D14" s="44" t="s">
        <v>10</v>
      </c>
      <c r="E14" s="4">
        <v>1</v>
      </c>
      <c r="F14" s="6"/>
      <c r="G14" s="7"/>
    </row>
    <row r="15" spans="1:26" ht="14.4" x14ac:dyDescent="0.25">
      <c r="A15" s="32">
        <v>8</v>
      </c>
      <c r="B15" s="43" t="s">
        <v>144</v>
      </c>
      <c r="C15" s="43" t="s">
        <v>79</v>
      </c>
      <c r="D15" s="44" t="s">
        <v>10</v>
      </c>
      <c r="E15" s="8">
        <v>1</v>
      </c>
      <c r="F15" s="6"/>
      <c r="G15" s="7"/>
    </row>
    <row r="16" spans="1:26" ht="14.4" x14ac:dyDescent="0.25">
      <c r="A16" s="62"/>
      <c r="B16" s="63"/>
      <c r="C16" s="64"/>
      <c r="D16" s="45"/>
      <c r="E16" s="65"/>
      <c r="F16" s="25"/>
      <c r="G16" s="26"/>
    </row>
    <row r="17" spans="1:7" ht="13.8" x14ac:dyDescent="0.25">
      <c r="A17" s="108" t="s">
        <v>18</v>
      </c>
      <c r="B17" s="109"/>
      <c r="C17" s="109"/>
      <c r="D17" s="109"/>
      <c r="E17" s="109"/>
      <c r="F17" s="109"/>
      <c r="G17" s="28">
        <f>SUM(G7:G16)</f>
        <v>0</v>
      </c>
    </row>
    <row r="18" spans="1:7" ht="14.4" x14ac:dyDescent="0.3">
      <c r="A18" s="66"/>
      <c r="B18" s="107" t="s">
        <v>52</v>
      </c>
      <c r="C18" s="107"/>
      <c r="D18" s="107"/>
      <c r="E18" s="107"/>
      <c r="F18" s="107"/>
      <c r="G18" s="107"/>
    </row>
    <row r="19" spans="1:7" ht="14.4" x14ac:dyDescent="0.3">
      <c r="A19" s="66"/>
      <c r="B19" s="107" t="s">
        <v>53</v>
      </c>
      <c r="C19" s="107"/>
      <c r="D19" s="107"/>
      <c r="E19" s="107"/>
      <c r="F19" s="107"/>
      <c r="G19" s="107"/>
    </row>
    <row r="20" spans="1:7" ht="14.4" x14ac:dyDescent="0.3">
      <c r="A20" s="66"/>
      <c r="B20" s="107" t="s">
        <v>58</v>
      </c>
      <c r="C20" s="107"/>
      <c r="D20" s="107"/>
      <c r="E20" s="107"/>
      <c r="F20" s="107"/>
      <c r="G20" s="107"/>
    </row>
    <row r="21" spans="1:7" ht="14.4" x14ac:dyDescent="0.3">
      <c r="A21" s="66"/>
      <c r="B21" s="107" t="s">
        <v>57</v>
      </c>
      <c r="C21" s="107"/>
      <c r="D21" s="107"/>
      <c r="E21" s="107"/>
      <c r="F21" s="107"/>
      <c r="G21" s="107"/>
    </row>
    <row r="22" spans="1:7" ht="13.8" x14ac:dyDescent="0.25">
      <c r="B22" s="107" t="s">
        <v>61</v>
      </c>
      <c r="C22" s="107"/>
      <c r="D22" s="107"/>
      <c r="E22" s="107"/>
      <c r="F22" s="107"/>
      <c r="G22" s="107"/>
    </row>
    <row r="23" spans="1:7" x14ac:dyDescent="0.25">
      <c r="C23"/>
      <c r="D23"/>
      <c r="E23"/>
    </row>
    <row r="24" spans="1:7" x14ac:dyDescent="0.25">
      <c r="C24"/>
      <c r="D24"/>
      <c r="E24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</sheetData>
  <mergeCells count="13">
    <mergeCell ref="F8:G8"/>
    <mergeCell ref="B21:G21"/>
    <mergeCell ref="B22:G22"/>
    <mergeCell ref="B14:C14"/>
    <mergeCell ref="A17:F17"/>
    <mergeCell ref="B18:G18"/>
    <mergeCell ref="B19:G19"/>
    <mergeCell ref="B20:G20"/>
    <mergeCell ref="B7:F7"/>
    <mergeCell ref="A1:G1"/>
    <mergeCell ref="A2:G2"/>
    <mergeCell ref="A3:G3"/>
    <mergeCell ref="D4:G4"/>
  </mergeCells>
  <pageMargins left="0.7" right="0.7" top="0.75" bottom="0.75" header="0.3" footer="0.3"/>
  <pageSetup scale="55" orientation="portrait" r:id="rId1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dimension ref="A1:J42"/>
  <sheetViews>
    <sheetView topLeftCell="A13" workbookViewId="0">
      <selection activeCell="C37" sqref="C37"/>
    </sheetView>
  </sheetViews>
  <sheetFormatPr defaultRowHeight="13.2" x14ac:dyDescent="0.25"/>
  <cols>
    <col min="1" max="1" width="4.6640625" customWidth="1"/>
    <col min="2" max="2" width="30.33203125" customWidth="1"/>
    <col min="3" max="3" width="7.33203125" customWidth="1"/>
    <col min="4" max="4" width="8.5546875" customWidth="1"/>
    <col min="5" max="5" width="8.33203125" customWidth="1"/>
    <col min="7" max="7" width="12.109375" customWidth="1"/>
    <col min="8" max="8" width="12.21875" customWidth="1"/>
  </cols>
  <sheetData>
    <row r="1" spans="1:9" s="11" customFormat="1" ht="13.2" customHeight="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13.2" customHeight="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80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  <c r="J21" s="21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21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7"/>
      <c r="B42" s="16"/>
      <c r="C42" s="15"/>
      <c r="D42" s="15"/>
      <c r="E42" s="15"/>
      <c r="F42" s="15"/>
      <c r="G42" s="14"/>
      <c r="H42" s="14"/>
      <c r="I42" s="14"/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dimension ref="A1:Z69"/>
  <sheetViews>
    <sheetView topLeftCell="A2" workbookViewId="0">
      <selection activeCell="F12" sqref="F12:G21"/>
    </sheetView>
  </sheetViews>
  <sheetFormatPr defaultRowHeight="13.2" x14ac:dyDescent="0.25"/>
  <cols>
    <col min="1" max="1" width="8" bestFit="1" customWidth="1"/>
    <col min="2" max="2" width="33.109375" customWidth="1"/>
    <col min="3" max="3" width="49.4414062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261</v>
      </c>
      <c r="C4" s="51" t="s">
        <v>131</v>
      </c>
      <c r="D4" s="115" t="s">
        <v>262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99" t="s">
        <v>235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2" t="s">
        <v>47</v>
      </c>
      <c r="C11" s="99" t="s">
        <v>235</v>
      </c>
      <c r="D11" s="98" t="s">
        <v>238</v>
      </c>
      <c r="E11" s="95">
        <v>850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3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96"/>
      <c r="G13" s="91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6"/>
      <c r="G14" s="91"/>
    </row>
    <row r="15" spans="1:26" ht="43.2" x14ac:dyDescent="0.3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96"/>
      <c r="G15" s="91"/>
    </row>
    <row r="16" spans="1:26" ht="43.2" x14ac:dyDescent="0.3">
      <c r="A16" s="32">
        <v>6</v>
      </c>
      <c r="B16" s="43" t="s">
        <v>54</v>
      </c>
      <c r="C16" s="3" t="s">
        <v>67</v>
      </c>
      <c r="D16" s="44" t="s">
        <v>10</v>
      </c>
      <c r="E16" s="8">
        <v>1</v>
      </c>
      <c r="F16" s="96"/>
      <c r="G16" s="91"/>
    </row>
    <row r="17" spans="1:7" ht="43.2" x14ac:dyDescent="0.3">
      <c r="A17" s="32">
        <v>7</v>
      </c>
      <c r="B17" s="2" t="s">
        <v>8</v>
      </c>
      <c r="C17" s="3" t="s">
        <v>240</v>
      </c>
      <c r="D17" s="4" t="s">
        <v>9</v>
      </c>
      <c r="E17" s="5">
        <v>50</v>
      </c>
      <c r="F17" s="96"/>
      <c r="G17" s="91"/>
    </row>
    <row r="18" spans="1:7" ht="14.4" x14ac:dyDescent="0.3">
      <c r="A18" s="32">
        <v>8</v>
      </c>
      <c r="B18" s="43" t="s">
        <v>236</v>
      </c>
      <c r="C18" s="3" t="s">
        <v>69</v>
      </c>
      <c r="D18" s="44" t="s">
        <v>10</v>
      </c>
      <c r="E18" s="8">
        <v>1</v>
      </c>
      <c r="F18" s="96"/>
      <c r="G18" s="91"/>
    </row>
    <row r="19" spans="1:7" ht="14.4" x14ac:dyDescent="0.3">
      <c r="A19" s="32">
        <v>9</v>
      </c>
      <c r="B19" s="43" t="s">
        <v>47</v>
      </c>
      <c r="C19" s="3" t="s">
        <v>48</v>
      </c>
      <c r="D19" s="44" t="s">
        <v>9</v>
      </c>
      <c r="E19" s="8">
        <v>850</v>
      </c>
      <c r="F19" s="96"/>
      <c r="G19" s="91"/>
    </row>
    <row r="20" spans="1:7" ht="14.4" x14ac:dyDescent="0.3">
      <c r="A20" s="32">
        <v>10</v>
      </c>
      <c r="B20" s="118" t="s">
        <v>50</v>
      </c>
      <c r="C20" s="119"/>
      <c r="D20" s="44" t="s">
        <v>10</v>
      </c>
      <c r="E20" s="4">
        <v>1</v>
      </c>
      <c r="F20" s="96"/>
      <c r="G20" s="91"/>
    </row>
    <row r="21" spans="1:7" ht="15" thickBot="1" x14ac:dyDescent="0.35">
      <c r="A21" s="32">
        <v>11</v>
      </c>
      <c r="B21" s="43" t="s">
        <v>144</v>
      </c>
      <c r="C21" s="43" t="s">
        <v>79</v>
      </c>
      <c r="D21" s="44" t="s">
        <v>10</v>
      </c>
      <c r="E21" s="8">
        <v>1</v>
      </c>
      <c r="F21" s="96"/>
      <c r="G21" s="91"/>
    </row>
    <row r="22" spans="1:7" ht="14.4" x14ac:dyDescent="0.3">
      <c r="A22" s="27"/>
      <c r="B22" s="144"/>
      <c r="C22" s="145"/>
      <c r="D22" s="145"/>
      <c r="E22" s="145"/>
      <c r="F22" s="150"/>
      <c r="G22" s="30"/>
    </row>
    <row r="23" spans="1:7" ht="14.4" x14ac:dyDescent="0.25">
      <c r="A23" s="62"/>
      <c r="B23" s="63"/>
      <c r="C23" s="64"/>
      <c r="D23" s="45"/>
      <c r="E23" s="65"/>
      <c r="F23" s="25"/>
      <c r="G23" s="26"/>
    </row>
    <row r="24" spans="1:7" ht="13.8" x14ac:dyDescent="0.25">
      <c r="A24" s="141" t="s">
        <v>18</v>
      </c>
      <c r="B24" s="142"/>
      <c r="C24" s="142"/>
      <c r="D24" s="142"/>
      <c r="E24" s="142"/>
      <c r="F24" s="143"/>
      <c r="G24" s="28">
        <f>SUM(G8:G21)</f>
        <v>0</v>
      </c>
    </row>
    <row r="25" spans="1:7" ht="14.4" x14ac:dyDescent="0.3">
      <c r="A25" s="66"/>
      <c r="B25" s="135" t="s">
        <v>52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53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58</v>
      </c>
      <c r="C27" s="136"/>
      <c r="D27" s="136"/>
      <c r="E27" s="136"/>
      <c r="F27" s="136"/>
      <c r="G27" s="137"/>
    </row>
    <row r="28" spans="1:7" ht="14.4" x14ac:dyDescent="0.3">
      <c r="A28" s="66"/>
      <c r="B28" s="135" t="s">
        <v>57</v>
      </c>
      <c r="C28" s="136"/>
      <c r="D28" s="136"/>
      <c r="E28" s="136"/>
      <c r="F28" s="136"/>
      <c r="G28" s="137"/>
    </row>
    <row r="29" spans="1:7" ht="13.8" x14ac:dyDescent="0.25">
      <c r="B29" s="135" t="s">
        <v>61</v>
      </c>
      <c r="C29" s="136"/>
      <c r="D29" s="136"/>
      <c r="E29" s="136"/>
      <c r="F29" s="136"/>
      <c r="G29" s="137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</sheetData>
  <mergeCells count="16">
    <mergeCell ref="F10:G10"/>
    <mergeCell ref="F11:G11"/>
    <mergeCell ref="B9:F9"/>
    <mergeCell ref="A1:G1"/>
    <mergeCell ref="A2:G2"/>
    <mergeCell ref="A3:G3"/>
    <mergeCell ref="D4:G4"/>
    <mergeCell ref="B7:G7"/>
    <mergeCell ref="B28:G28"/>
    <mergeCell ref="B29:G29"/>
    <mergeCell ref="B20:C20"/>
    <mergeCell ref="B22:F22"/>
    <mergeCell ref="A24:F24"/>
    <mergeCell ref="B25:G25"/>
    <mergeCell ref="B26:G26"/>
    <mergeCell ref="B27:G27"/>
  </mergeCells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B00-000000000000}">
  <dimension ref="A1:J48"/>
  <sheetViews>
    <sheetView topLeftCell="A17" workbookViewId="0">
      <selection activeCell="A49" sqref="A49:I50"/>
    </sheetView>
  </sheetViews>
  <sheetFormatPr defaultRowHeight="13.2" x14ac:dyDescent="0.25"/>
  <cols>
    <col min="1" max="1" width="5" customWidth="1"/>
    <col min="2" max="2" width="30.33203125" customWidth="1"/>
    <col min="3" max="3" width="7.5546875" customWidth="1"/>
    <col min="4" max="4" width="8.109375" customWidth="1"/>
    <col min="5" max="5" width="8.33203125" customWidth="1"/>
    <col min="7" max="7" width="10.44140625" customWidth="1"/>
    <col min="8" max="8" width="13.77734375" customWidth="1"/>
  </cols>
  <sheetData>
    <row r="1" spans="1:9" s="11" customFormat="1" ht="13.2" customHeight="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13.2" customHeight="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850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21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:G46" si="0">D44*C44</f>
        <v>50</v>
      </c>
      <c r="H44" s="14">
        <f t="shared" ref="H44:H46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 t="s">
        <v>19</v>
      </c>
      <c r="C46" s="15">
        <v>1</v>
      </c>
      <c r="D46" s="15">
        <v>1</v>
      </c>
      <c r="E46" s="15"/>
      <c r="F46" s="15"/>
      <c r="G46" s="14">
        <f t="shared" si="0"/>
        <v>1</v>
      </c>
      <c r="H46" s="14">
        <f t="shared" si="1"/>
        <v>1</v>
      </c>
      <c r="I46" s="14" t="s">
        <v>43</v>
      </c>
    </row>
    <row r="47" spans="1:10" s="11" customFormat="1" x14ac:dyDescent="0.25">
      <c r="A47" s="17"/>
      <c r="B47" s="16"/>
      <c r="C47" s="15"/>
      <c r="D47" s="15"/>
      <c r="E47" s="15"/>
      <c r="F47" s="15"/>
      <c r="G47" s="14"/>
      <c r="H47" s="14"/>
      <c r="I47" s="14"/>
    </row>
    <row r="48" spans="1:10" s="11" customFormat="1" x14ac:dyDescent="0.25">
      <c r="A48" s="17"/>
      <c r="B48" s="16"/>
      <c r="C48" s="15"/>
      <c r="D48" s="15"/>
      <c r="E48" s="15"/>
      <c r="F48" s="15"/>
      <c r="G48" s="14"/>
      <c r="H48" s="14"/>
      <c r="I48" s="14"/>
    </row>
  </sheetData>
  <mergeCells count="7">
    <mergeCell ref="B32:F32"/>
    <mergeCell ref="B42:F42"/>
    <mergeCell ref="A1:H1"/>
    <mergeCell ref="A2:I2"/>
    <mergeCell ref="B11:F11"/>
    <mergeCell ref="B17:F17"/>
    <mergeCell ref="B25:F25"/>
  </mergeCell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C00-000000000000}">
  <dimension ref="A1:Z69"/>
  <sheetViews>
    <sheetView topLeftCell="A3" workbookViewId="0">
      <selection activeCell="G8" sqref="F8:G8"/>
    </sheetView>
  </sheetViews>
  <sheetFormatPr defaultRowHeight="13.2" x14ac:dyDescent="0.25"/>
  <cols>
    <col min="1" max="1" width="8" bestFit="1" customWidth="1"/>
    <col min="2" max="2" width="27.88671875" customWidth="1"/>
    <col min="3" max="3" width="46.218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70</v>
      </c>
      <c r="C4" s="51" t="s">
        <v>73</v>
      </c>
      <c r="D4" s="115" t="s">
        <v>263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99" t="s">
        <v>235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2" t="s">
        <v>47</v>
      </c>
      <c r="C11" s="99" t="s">
        <v>235</v>
      </c>
      <c r="D11" s="98" t="s">
        <v>238</v>
      </c>
      <c r="E11" s="95">
        <v>150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7</v>
      </c>
      <c r="B17" s="43" t="s">
        <v>68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43.2" x14ac:dyDescent="0.25">
      <c r="A18" s="32">
        <v>8</v>
      </c>
      <c r="B18" s="43" t="s">
        <v>54</v>
      </c>
      <c r="C18" s="3" t="s">
        <v>67</v>
      </c>
      <c r="D18" s="44" t="s">
        <v>10</v>
      </c>
      <c r="E18" s="8">
        <v>1</v>
      </c>
      <c r="F18" s="6"/>
      <c r="G18" s="60"/>
    </row>
    <row r="19" spans="1:7" ht="14.4" x14ac:dyDescent="0.25">
      <c r="A19" s="32">
        <v>9</v>
      </c>
      <c r="B19" s="43" t="s">
        <v>47</v>
      </c>
      <c r="C19" s="3" t="s">
        <v>48</v>
      </c>
      <c r="D19" s="44" t="s">
        <v>9</v>
      </c>
      <c r="E19" s="8">
        <v>800</v>
      </c>
      <c r="F19" s="6"/>
      <c r="G19" s="7"/>
    </row>
    <row r="20" spans="1:7" ht="14.4" x14ac:dyDescent="0.25">
      <c r="A20" s="32">
        <v>10</v>
      </c>
      <c r="B20" s="118" t="s">
        <v>50</v>
      </c>
      <c r="C20" s="119"/>
      <c r="D20" s="44" t="s">
        <v>10</v>
      </c>
      <c r="E20" s="4">
        <v>1</v>
      </c>
      <c r="F20" s="6"/>
      <c r="G20" s="7"/>
    </row>
    <row r="21" spans="1:7" ht="15" thickBot="1" x14ac:dyDescent="0.3">
      <c r="A21" s="32">
        <v>11</v>
      </c>
      <c r="B21" s="43" t="s">
        <v>144</v>
      </c>
      <c r="C21" s="43" t="s">
        <v>79</v>
      </c>
      <c r="D21" s="44" t="s">
        <v>10</v>
      </c>
      <c r="E21" s="8">
        <v>1</v>
      </c>
      <c r="F21" s="6"/>
      <c r="G21" s="7"/>
    </row>
    <row r="22" spans="1:7" ht="14.4" x14ac:dyDescent="0.3">
      <c r="A22" s="27"/>
      <c r="B22" s="144"/>
      <c r="C22" s="145"/>
      <c r="D22" s="145"/>
      <c r="E22" s="145"/>
      <c r="F22" s="150"/>
      <c r="G22" s="30"/>
    </row>
    <row r="23" spans="1:7" ht="14.4" x14ac:dyDescent="0.25">
      <c r="A23" s="62"/>
      <c r="B23" s="63"/>
      <c r="C23" s="64"/>
      <c r="D23" s="45"/>
      <c r="E23" s="65"/>
      <c r="F23" s="25"/>
      <c r="G23" s="26"/>
    </row>
    <row r="24" spans="1:7" ht="13.8" x14ac:dyDescent="0.25">
      <c r="A24" s="141" t="s">
        <v>18</v>
      </c>
      <c r="B24" s="142"/>
      <c r="C24" s="142"/>
      <c r="D24" s="142"/>
      <c r="E24" s="142"/>
      <c r="F24" s="143"/>
      <c r="G24" s="28">
        <f>SUM(G8:G23)</f>
        <v>0</v>
      </c>
    </row>
    <row r="25" spans="1:7" ht="14.4" x14ac:dyDescent="0.3">
      <c r="A25" s="66"/>
      <c r="B25" s="135" t="s">
        <v>52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53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58</v>
      </c>
      <c r="C27" s="136"/>
      <c r="D27" s="136"/>
      <c r="E27" s="136"/>
      <c r="F27" s="136"/>
      <c r="G27" s="137"/>
    </row>
    <row r="28" spans="1:7" ht="14.4" x14ac:dyDescent="0.3">
      <c r="A28" s="66"/>
      <c r="B28" s="135" t="s">
        <v>57</v>
      </c>
      <c r="C28" s="136"/>
      <c r="D28" s="136"/>
      <c r="E28" s="136"/>
      <c r="F28" s="136"/>
      <c r="G28" s="137"/>
    </row>
    <row r="29" spans="1:7" ht="13.8" x14ac:dyDescent="0.25">
      <c r="B29" s="135" t="s">
        <v>61</v>
      </c>
      <c r="C29" s="136"/>
      <c r="D29" s="136"/>
      <c r="E29" s="136"/>
      <c r="F29" s="136"/>
      <c r="G29" s="137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</sheetData>
  <mergeCells count="16">
    <mergeCell ref="F10:G10"/>
    <mergeCell ref="F11:G11"/>
    <mergeCell ref="B9:F9"/>
    <mergeCell ref="A1:G1"/>
    <mergeCell ref="A2:G2"/>
    <mergeCell ref="A3:G3"/>
    <mergeCell ref="D4:G4"/>
    <mergeCell ref="B7:G7"/>
    <mergeCell ref="B28:G28"/>
    <mergeCell ref="B29:G29"/>
    <mergeCell ref="B20:C20"/>
    <mergeCell ref="B22:F22"/>
    <mergeCell ref="A24:F24"/>
    <mergeCell ref="B25:G25"/>
    <mergeCell ref="B26:G26"/>
    <mergeCell ref="B27:G27"/>
  </mergeCells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D00-000000000000}">
  <dimension ref="A1:J48"/>
  <sheetViews>
    <sheetView topLeftCell="A17" workbookViewId="0">
      <selection activeCell="I17" sqref="C1:I1048576"/>
    </sheetView>
  </sheetViews>
  <sheetFormatPr defaultRowHeight="13.2" x14ac:dyDescent="0.25"/>
  <cols>
    <col min="1" max="1" width="5" customWidth="1"/>
    <col min="2" max="2" width="30.33203125" customWidth="1"/>
    <col min="3" max="4" width="4" bestFit="1" customWidth="1"/>
    <col min="5" max="6" width="5" bestFit="1" customWidth="1"/>
    <col min="7" max="7" width="8.44140625" bestFit="1" customWidth="1"/>
    <col min="8" max="8" width="10.109375" bestFit="1" customWidth="1"/>
    <col min="9" max="9" width="8.6640625" bestFit="1" customWidth="1"/>
  </cols>
  <sheetData>
    <row r="1" spans="1:9" s="11" customFormat="1" ht="13.2" customHeight="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13.2" customHeight="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800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21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:G46" si="0">D44*C44</f>
        <v>50</v>
      </c>
      <c r="H44" s="14">
        <f t="shared" ref="H44:H46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 t="s">
        <v>19</v>
      </c>
      <c r="C46" s="15">
        <v>1</v>
      </c>
      <c r="D46" s="15">
        <v>1</v>
      </c>
      <c r="E46" s="15"/>
      <c r="F46" s="15"/>
      <c r="G46" s="14">
        <f t="shared" si="0"/>
        <v>1</v>
      </c>
      <c r="H46" s="14">
        <f t="shared" si="1"/>
        <v>1</v>
      </c>
      <c r="I46" s="14" t="s">
        <v>43</v>
      </c>
    </row>
    <row r="47" spans="1:10" s="11" customFormat="1" x14ac:dyDescent="0.25">
      <c r="A47" s="17"/>
      <c r="B47" s="16"/>
      <c r="C47" s="15"/>
      <c r="D47" s="15"/>
      <c r="E47" s="15"/>
      <c r="F47" s="15"/>
      <c r="G47" s="14"/>
      <c r="H47" s="14"/>
      <c r="I47" s="14"/>
    </row>
    <row r="48" spans="1:10" s="11" customFormat="1" x14ac:dyDescent="0.25">
      <c r="A48" s="17"/>
      <c r="B48" s="16"/>
      <c r="C48" s="15"/>
      <c r="D48" s="15"/>
      <c r="E48" s="15"/>
      <c r="F48" s="15"/>
      <c r="G48" s="14"/>
      <c r="H48" s="14"/>
      <c r="I48" s="14"/>
    </row>
  </sheetData>
  <mergeCells count="7">
    <mergeCell ref="B32:F32"/>
    <mergeCell ref="B42:F42"/>
    <mergeCell ref="A1:H1"/>
    <mergeCell ref="A2:I2"/>
    <mergeCell ref="B11:F11"/>
    <mergeCell ref="B17:F17"/>
    <mergeCell ref="B25:F25"/>
  </mergeCell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E00-000000000000}">
  <dimension ref="A1:Z63"/>
  <sheetViews>
    <sheetView topLeftCell="A3" workbookViewId="0">
      <selection activeCell="F9" sqref="F9:G15"/>
    </sheetView>
  </sheetViews>
  <sheetFormatPr defaultRowHeight="13.2" x14ac:dyDescent="0.25"/>
  <cols>
    <col min="1" max="1" width="8" bestFit="1" customWidth="1"/>
    <col min="2" max="2" width="29.33203125" customWidth="1"/>
    <col min="3" max="3" width="49.218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264</v>
      </c>
      <c r="C4" s="51" t="s">
        <v>131</v>
      </c>
      <c r="D4" s="115" t="s">
        <v>265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99" t="s">
        <v>235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25">
      <c r="A10" s="32">
        <v>3</v>
      </c>
      <c r="B10" s="43" t="s">
        <v>14</v>
      </c>
      <c r="C10" s="9" t="s">
        <v>15</v>
      </c>
      <c r="D10" s="44" t="s">
        <v>12</v>
      </c>
      <c r="E10" s="5">
        <v>42.19</v>
      </c>
      <c r="F10" s="6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25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6"/>
      <c r="G12" s="7"/>
    </row>
    <row r="13" spans="1:26" ht="43.2" x14ac:dyDescent="0.25">
      <c r="A13" s="32">
        <v>6</v>
      </c>
      <c r="B13" s="43" t="s">
        <v>54</v>
      </c>
      <c r="C13" s="3" t="s">
        <v>67</v>
      </c>
      <c r="D13" s="44" t="s">
        <v>10</v>
      </c>
      <c r="E13" s="8">
        <v>1</v>
      </c>
      <c r="F13" s="6"/>
      <c r="G13" s="60"/>
    </row>
    <row r="14" spans="1:26" ht="14.4" x14ac:dyDescent="0.25">
      <c r="A14" s="32">
        <v>7</v>
      </c>
      <c r="B14" s="118" t="s">
        <v>50</v>
      </c>
      <c r="C14" s="119"/>
      <c r="D14" s="44" t="s">
        <v>10</v>
      </c>
      <c r="E14" s="4">
        <v>1</v>
      </c>
      <c r="F14" s="6"/>
      <c r="G14" s="7"/>
    </row>
    <row r="15" spans="1:26" ht="15" thickBot="1" x14ac:dyDescent="0.3">
      <c r="A15" s="32">
        <v>8</v>
      </c>
      <c r="B15" s="43" t="s">
        <v>144</v>
      </c>
      <c r="C15" s="43" t="s">
        <v>79</v>
      </c>
      <c r="D15" s="44" t="s">
        <v>10</v>
      </c>
      <c r="E15" s="8">
        <v>1</v>
      </c>
      <c r="F15" s="6"/>
      <c r="G15" s="7"/>
    </row>
    <row r="16" spans="1:26" ht="14.4" x14ac:dyDescent="0.3">
      <c r="A16" s="27"/>
      <c r="B16" s="144"/>
      <c r="C16" s="145"/>
      <c r="D16" s="145"/>
      <c r="E16" s="145"/>
      <c r="F16" s="150"/>
      <c r="G16" s="30"/>
    </row>
    <row r="17" spans="1:7" ht="14.4" x14ac:dyDescent="0.25">
      <c r="A17" s="62"/>
      <c r="B17" s="63"/>
      <c r="C17" s="64"/>
      <c r="D17" s="45"/>
      <c r="E17" s="65"/>
      <c r="F17" s="25"/>
      <c r="G17" s="26"/>
    </row>
    <row r="18" spans="1:7" ht="13.8" x14ac:dyDescent="0.25">
      <c r="A18" s="141" t="s">
        <v>18</v>
      </c>
      <c r="B18" s="142"/>
      <c r="C18" s="142"/>
      <c r="D18" s="142"/>
      <c r="E18" s="142"/>
      <c r="F18" s="143"/>
      <c r="G18" s="28">
        <f>SUM(G7:G17)</f>
        <v>0</v>
      </c>
    </row>
    <row r="19" spans="1:7" ht="14.4" x14ac:dyDescent="0.3">
      <c r="A19" s="66"/>
      <c r="B19" s="135" t="s">
        <v>52</v>
      </c>
      <c r="C19" s="136"/>
      <c r="D19" s="136"/>
      <c r="E19" s="136"/>
      <c r="F19" s="136"/>
      <c r="G19" s="137"/>
    </row>
    <row r="20" spans="1:7" ht="14.4" x14ac:dyDescent="0.3">
      <c r="A20" s="66"/>
      <c r="B20" s="135" t="s">
        <v>53</v>
      </c>
      <c r="C20" s="136"/>
      <c r="D20" s="136"/>
      <c r="E20" s="136"/>
      <c r="F20" s="136"/>
      <c r="G20" s="137"/>
    </row>
    <row r="21" spans="1:7" ht="14.4" x14ac:dyDescent="0.3">
      <c r="A21" s="66"/>
      <c r="B21" s="135" t="s">
        <v>58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57</v>
      </c>
      <c r="C22" s="136"/>
      <c r="D22" s="136"/>
      <c r="E22" s="136"/>
      <c r="F22" s="136"/>
      <c r="G22" s="137"/>
    </row>
    <row r="23" spans="1:7" ht="13.8" x14ac:dyDescent="0.25">
      <c r="B23" s="135" t="s">
        <v>61</v>
      </c>
      <c r="C23" s="136"/>
      <c r="D23" s="136"/>
      <c r="E23" s="136"/>
      <c r="F23" s="136"/>
      <c r="G23" s="137"/>
    </row>
    <row r="24" spans="1:7" x14ac:dyDescent="0.25">
      <c r="C24"/>
      <c r="D24"/>
      <c r="E24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</sheetData>
  <mergeCells count="14">
    <mergeCell ref="F8:G8"/>
    <mergeCell ref="A1:G1"/>
    <mergeCell ref="A2:G2"/>
    <mergeCell ref="A3:G3"/>
    <mergeCell ref="D4:G4"/>
    <mergeCell ref="B7:F7"/>
    <mergeCell ref="B22:G22"/>
    <mergeCell ref="B23:G23"/>
    <mergeCell ref="B14:C14"/>
    <mergeCell ref="B16:F16"/>
    <mergeCell ref="A18:F18"/>
    <mergeCell ref="B19:G19"/>
    <mergeCell ref="B20:G20"/>
    <mergeCell ref="B21:G21"/>
  </mergeCell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F00-000000000000}">
  <dimension ref="A1:J43"/>
  <sheetViews>
    <sheetView workbookViewId="0">
      <selection activeCell="I8" sqref="C1:I1048576"/>
    </sheetView>
  </sheetViews>
  <sheetFormatPr defaultRowHeight="13.2" x14ac:dyDescent="0.25"/>
  <cols>
    <col min="1" max="1" width="5" customWidth="1"/>
    <col min="2" max="2" width="30.33203125" customWidth="1"/>
    <col min="3" max="4" width="4" bestFit="1" customWidth="1"/>
    <col min="5" max="6" width="5" bestFit="1" customWidth="1"/>
    <col min="7" max="7" width="8.44140625" bestFit="1" customWidth="1"/>
    <col min="8" max="8" width="10.109375" bestFit="1" customWidth="1"/>
    <col min="9" max="9" width="8.6640625" bestFit="1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  <c r="J38" s="21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7"/>
      <c r="B42" s="16"/>
      <c r="C42" s="15"/>
      <c r="D42" s="15"/>
      <c r="E42" s="15"/>
      <c r="F42" s="15"/>
      <c r="G42" s="14"/>
      <c r="H42" s="14"/>
      <c r="I42" s="14"/>
    </row>
    <row r="43" spans="1:10" s="11" customFormat="1" x14ac:dyDescent="0.25">
      <c r="A43" s="17"/>
      <c r="B43" s="16"/>
      <c r="C43" s="15"/>
      <c r="D43" s="15"/>
      <c r="E43" s="15"/>
      <c r="F43" s="15"/>
      <c r="G43" s="14"/>
      <c r="H43" s="14"/>
      <c r="I43" s="14"/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000-000000000000}">
  <dimension ref="A1:Z63"/>
  <sheetViews>
    <sheetView workbookViewId="0">
      <selection activeCell="F9" sqref="F9:G15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266</v>
      </c>
      <c r="C4" s="51" t="s">
        <v>73</v>
      </c>
      <c r="D4" s="115" t="s">
        <v>268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99" t="s">
        <v>235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25">
      <c r="A10" s="32">
        <v>3</v>
      </c>
      <c r="B10" s="43" t="s">
        <v>14</v>
      </c>
      <c r="C10" s="9" t="s">
        <v>15</v>
      </c>
      <c r="D10" s="44" t="s">
        <v>12</v>
      </c>
      <c r="E10" s="5">
        <v>42.19</v>
      </c>
      <c r="F10" s="6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25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6"/>
      <c r="G12" s="7"/>
    </row>
    <row r="13" spans="1:26" ht="43.2" x14ac:dyDescent="0.25">
      <c r="A13" s="32">
        <v>6</v>
      </c>
      <c r="B13" s="43" t="s">
        <v>54</v>
      </c>
      <c r="C13" s="3" t="s">
        <v>67</v>
      </c>
      <c r="D13" s="44" t="s">
        <v>10</v>
      </c>
      <c r="E13" s="8">
        <v>1</v>
      </c>
      <c r="F13" s="6"/>
      <c r="G13" s="60"/>
    </row>
    <row r="14" spans="1:26" ht="14.4" x14ac:dyDescent="0.25">
      <c r="A14" s="32">
        <v>7</v>
      </c>
      <c r="B14" s="118" t="s">
        <v>50</v>
      </c>
      <c r="C14" s="119"/>
      <c r="D14" s="44" t="s">
        <v>10</v>
      </c>
      <c r="E14" s="4">
        <v>1</v>
      </c>
      <c r="F14" s="6"/>
      <c r="G14" s="7"/>
    </row>
    <row r="15" spans="1:26" ht="15" thickBot="1" x14ac:dyDescent="0.3">
      <c r="A15" s="32">
        <v>8</v>
      </c>
      <c r="B15" s="43" t="s">
        <v>144</v>
      </c>
      <c r="C15" s="43" t="s">
        <v>79</v>
      </c>
      <c r="D15" s="44" t="s">
        <v>10</v>
      </c>
      <c r="E15" s="8">
        <v>1</v>
      </c>
      <c r="F15" s="6"/>
      <c r="G15" s="7"/>
    </row>
    <row r="16" spans="1:26" ht="14.4" x14ac:dyDescent="0.3">
      <c r="A16" s="27"/>
      <c r="B16" s="144"/>
      <c r="C16" s="145"/>
      <c r="D16" s="145"/>
      <c r="E16" s="145"/>
      <c r="F16" s="150"/>
      <c r="G16" s="30"/>
    </row>
    <row r="17" spans="1:7" ht="14.4" x14ac:dyDescent="0.25">
      <c r="A17" s="62"/>
      <c r="B17" s="63"/>
      <c r="C17" s="64"/>
      <c r="D17" s="45"/>
      <c r="E17" s="65"/>
      <c r="F17" s="25"/>
      <c r="G17" s="26"/>
    </row>
    <row r="18" spans="1:7" ht="13.8" x14ac:dyDescent="0.25">
      <c r="A18" s="141" t="s">
        <v>18</v>
      </c>
      <c r="B18" s="142"/>
      <c r="C18" s="142"/>
      <c r="D18" s="142"/>
      <c r="E18" s="142"/>
      <c r="F18" s="143"/>
      <c r="G18" s="28">
        <f>SUM(G7:G17)</f>
        <v>0</v>
      </c>
    </row>
    <row r="19" spans="1:7" ht="14.4" x14ac:dyDescent="0.3">
      <c r="A19" s="66"/>
      <c r="B19" s="135" t="s">
        <v>52</v>
      </c>
      <c r="C19" s="136"/>
      <c r="D19" s="136"/>
      <c r="E19" s="136"/>
      <c r="F19" s="136"/>
      <c r="G19" s="137"/>
    </row>
    <row r="20" spans="1:7" ht="14.4" x14ac:dyDescent="0.3">
      <c r="A20" s="66"/>
      <c r="B20" s="135" t="s">
        <v>53</v>
      </c>
      <c r="C20" s="136"/>
      <c r="D20" s="136"/>
      <c r="E20" s="136"/>
      <c r="F20" s="136"/>
      <c r="G20" s="137"/>
    </row>
    <row r="21" spans="1:7" ht="14.4" x14ac:dyDescent="0.3">
      <c r="A21" s="66"/>
      <c r="B21" s="135" t="s">
        <v>58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57</v>
      </c>
      <c r="C22" s="136"/>
      <c r="D22" s="136"/>
      <c r="E22" s="136"/>
      <c r="F22" s="136"/>
      <c r="G22" s="137"/>
    </row>
    <row r="23" spans="1:7" ht="13.8" x14ac:dyDescent="0.25">
      <c r="B23" s="135" t="s">
        <v>61</v>
      </c>
      <c r="C23" s="136"/>
      <c r="D23" s="136"/>
      <c r="E23" s="136"/>
      <c r="F23" s="136"/>
      <c r="G23" s="137"/>
    </row>
    <row r="24" spans="1:7" x14ac:dyDescent="0.25">
      <c r="C24"/>
      <c r="D24"/>
      <c r="E24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</sheetData>
  <mergeCells count="14">
    <mergeCell ref="B23:G23"/>
    <mergeCell ref="B16:F16"/>
    <mergeCell ref="A18:F18"/>
    <mergeCell ref="B19:G19"/>
    <mergeCell ref="B20:G20"/>
    <mergeCell ref="B21:G21"/>
    <mergeCell ref="B22:G22"/>
    <mergeCell ref="B14:C14"/>
    <mergeCell ref="A1:G1"/>
    <mergeCell ref="A2:G2"/>
    <mergeCell ref="A3:G3"/>
    <mergeCell ref="D4:G4"/>
    <mergeCell ref="B7:F7"/>
    <mergeCell ref="F8:G8"/>
  </mergeCells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100-000000000000}">
  <dimension ref="A1:J43"/>
  <sheetViews>
    <sheetView workbookViewId="0">
      <selection activeCell="G30" sqref="G30"/>
    </sheetView>
  </sheetViews>
  <sheetFormatPr defaultRowHeight="13.2" x14ac:dyDescent="0.25"/>
  <cols>
    <col min="1" max="1" width="5" customWidth="1"/>
    <col min="2" max="2" width="30.33203125" customWidth="1"/>
    <col min="3" max="3" width="7.5546875" customWidth="1"/>
    <col min="4" max="4" width="8.109375" customWidth="1"/>
    <col min="5" max="5" width="8.33203125" customWidth="1"/>
    <col min="7" max="7" width="10.44140625" customWidth="1"/>
    <col min="8" max="8" width="13.77734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  <c r="J38" s="21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7"/>
      <c r="B42" s="16"/>
      <c r="C42" s="15"/>
      <c r="D42" s="15"/>
      <c r="E42" s="15"/>
      <c r="F42" s="15"/>
      <c r="G42" s="14"/>
      <c r="H42" s="14"/>
      <c r="I42" s="14"/>
    </row>
    <row r="43" spans="1:10" s="11" customFormat="1" x14ac:dyDescent="0.25">
      <c r="A43" s="17"/>
      <c r="B43" s="16"/>
      <c r="C43" s="15"/>
      <c r="D43" s="15"/>
      <c r="E43" s="15"/>
      <c r="F43" s="15"/>
      <c r="G43" s="14"/>
      <c r="H43" s="14"/>
      <c r="I43" s="14"/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200-000000000000}">
  <dimension ref="A1:Z63"/>
  <sheetViews>
    <sheetView topLeftCell="A3" workbookViewId="0">
      <selection activeCell="F9" sqref="F9:G15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266</v>
      </c>
      <c r="C4" s="51" t="s">
        <v>73</v>
      </c>
      <c r="D4" s="115" t="s">
        <v>267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99" t="s">
        <v>235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25">
      <c r="A10" s="32">
        <v>3</v>
      </c>
      <c r="B10" s="43" t="s">
        <v>14</v>
      </c>
      <c r="C10" s="9" t="s">
        <v>15</v>
      </c>
      <c r="D10" s="44" t="s">
        <v>12</v>
      </c>
      <c r="E10" s="5">
        <v>42.19</v>
      </c>
      <c r="F10" s="6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25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6"/>
      <c r="G12" s="7"/>
    </row>
    <row r="13" spans="1:26" ht="43.2" x14ac:dyDescent="0.25">
      <c r="A13" s="32">
        <v>6</v>
      </c>
      <c r="B13" s="43" t="s">
        <v>54</v>
      </c>
      <c r="C13" s="3" t="s">
        <v>67</v>
      </c>
      <c r="D13" s="44" t="s">
        <v>10</v>
      </c>
      <c r="E13" s="8">
        <v>1</v>
      </c>
      <c r="F13" s="6"/>
      <c r="G13" s="60"/>
    </row>
    <row r="14" spans="1:26" ht="14.4" x14ac:dyDescent="0.25">
      <c r="A14" s="32">
        <v>7</v>
      </c>
      <c r="B14" s="118" t="s">
        <v>50</v>
      </c>
      <c r="C14" s="119"/>
      <c r="D14" s="44" t="s">
        <v>10</v>
      </c>
      <c r="E14" s="4">
        <v>1</v>
      </c>
      <c r="F14" s="6"/>
      <c r="G14" s="7"/>
    </row>
    <row r="15" spans="1:26" ht="15" thickBot="1" x14ac:dyDescent="0.3">
      <c r="A15" s="32">
        <v>8</v>
      </c>
      <c r="B15" s="43" t="s">
        <v>144</v>
      </c>
      <c r="C15" s="43" t="s">
        <v>79</v>
      </c>
      <c r="D15" s="44" t="s">
        <v>10</v>
      </c>
      <c r="E15" s="8">
        <v>1</v>
      </c>
      <c r="F15" s="6"/>
      <c r="G15" s="7"/>
    </row>
    <row r="16" spans="1:26" ht="14.4" x14ac:dyDescent="0.3">
      <c r="A16" s="27"/>
      <c r="B16" s="144"/>
      <c r="C16" s="145"/>
      <c r="D16" s="145"/>
      <c r="E16" s="145"/>
      <c r="F16" s="150"/>
      <c r="G16" s="30"/>
    </row>
    <row r="17" spans="1:7" ht="14.4" x14ac:dyDescent="0.25">
      <c r="A17" s="62"/>
      <c r="B17" s="63"/>
      <c r="C17" s="64"/>
      <c r="D17" s="45"/>
      <c r="E17" s="65"/>
      <c r="F17" s="25"/>
      <c r="G17" s="26"/>
    </row>
    <row r="18" spans="1:7" ht="13.8" x14ac:dyDescent="0.25">
      <c r="A18" s="141" t="s">
        <v>18</v>
      </c>
      <c r="B18" s="142"/>
      <c r="C18" s="142"/>
      <c r="D18" s="142"/>
      <c r="E18" s="142"/>
      <c r="F18" s="143"/>
      <c r="G18" s="28">
        <f>SUM(G7:G17)</f>
        <v>0</v>
      </c>
    </row>
    <row r="19" spans="1:7" ht="14.4" x14ac:dyDescent="0.3">
      <c r="A19" s="66"/>
      <c r="B19" s="135" t="s">
        <v>52</v>
      </c>
      <c r="C19" s="136"/>
      <c r="D19" s="136"/>
      <c r="E19" s="136"/>
      <c r="F19" s="136"/>
      <c r="G19" s="137"/>
    </row>
    <row r="20" spans="1:7" ht="14.4" x14ac:dyDescent="0.3">
      <c r="A20" s="66"/>
      <c r="B20" s="135" t="s">
        <v>53</v>
      </c>
      <c r="C20" s="136"/>
      <c r="D20" s="136"/>
      <c r="E20" s="136"/>
      <c r="F20" s="136"/>
      <c r="G20" s="137"/>
    </row>
    <row r="21" spans="1:7" ht="14.4" x14ac:dyDescent="0.3">
      <c r="A21" s="66"/>
      <c r="B21" s="135" t="s">
        <v>58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57</v>
      </c>
      <c r="C22" s="136"/>
      <c r="D22" s="136"/>
      <c r="E22" s="136"/>
      <c r="F22" s="136"/>
      <c r="G22" s="137"/>
    </row>
    <row r="23" spans="1:7" ht="13.8" x14ac:dyDescent="0.25">
      <c r="B23" s="135" t="s">
        <v>61</v>
      </c>
      <c r="C23" s="136"/>
      <c r="D23" s="136"/>
      <c r="E23" s="136"/>
      <c r="F23" s="136"/>
      <c r="G23" s="137"/>
    </row>
    <row r="24" spans="1:7" x14ac:dyDescent="0.25">
      <c r="C24"/>
      <c r="D24"/>
      <c r="E24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</sheetData>
  <mergeCells count="14">
    <mergeCell ref="B23:G23"/>
    <mergeCell ref="B16:F16"/>
    <mergeCell ref="A18:F18"/>
    <mergeCell ref="B19:G19"/>
    <mergeCell ref="B20:G20"/>
    <mergeCell ref="B21:G21"/>
    <mergeCell ref="B22:G22"/>
    <mergeCell ref="B14:C14"/>
    <mergeCell ref="A1:G1"/>
    <mergeCell ref="A2:G2"/>
    <mergeCell ref="A3:G3"/>
    <mergeCell ref="D4:G4"/>
    <mergeCell ref="B7:F7"/>
    <mergeCell ref="F8:G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59999389629810485"/>
  </sheetPr>
  <dimension ref="A1:J41"/>
  <sheetViews>
    <sheetView view="pageBreakPreview" zoomScale="60" workbookViewId="0">
      <selection activeCell="B6" sqref="B6"/>
    </sheetView>
  </sheetViews>
  <sheetFormatPr defaultRowHeight="13.2" x14ac:dyDescent="0.25"/>
  <cols>
    <col min="1" max="1" width="4.44140625" customWidth="1"/>
    <col min="2" max="2" width="32.109375" customWidth="1"/>
    <col min="3" max="3" width="7.33203125" customWidth="1"/>
    <col min="4" max="4" width="8" customWidth="1"/>
    <col min="5" max="5" width="7.88671875" customWidth="1"/>
    <col min="6" max="6" width="8" customWidth="1"/>
    <col min="7" max="7" width="11.5546875" customWidth="1"/>
    <col min="8" max="8" width="12.332031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  <c r="J36" s="21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  <c r="J37" s="21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300-000000000000}">
  <dimension ref="A1:J43"/>
  <sheetViews>
    <sheetView workbookViewId="0">
      <selection activeCell="K22" sqref="K22"/>
    </sheetView>
  </sheetViews>
  <sheetFormatPr defaultRowHeight="13.2" x14ac:dyDescent="0.25"/>
  <cols>
    <col min="1" max="1" width="5" customWidth="1"/>
    <col min="2" max="2" width="30.33203125" customWidth="1"/>
    <col min="3" max="3" width="7.5546875" customWidth="1"/>
    <col min="4" max="4" width="8.109375" customWidth="1"/>
    <col min="5" max="5" width="8.33203125" customWidth="1"/>
    <col min="7" max="7" width="10.44140625" customWidth="1"/>
    <col min="8" max="8" width="13.77734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  <c r="J38" s="21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7"/>
      <c r="B42" s="16"/>
      <c r="C42" s="15"/>
      <c r="D42" s="15"/>
      <c r="E42" s="15"/>
      <c r="F42" s="15"/>
      <c r="G42" s="14"/>
      <c r="H42" s="14"/>
      <c r="I42" s="14"/>
    </row>
    <row r="43" spans="1:10" s="11" customFormat="1" x14ac:dyDescent="0.25">
      <c r="A43" s="17"/>
      <c r="B43" s="16"/>
      <c r="C43" s="15"/>
      <c r="D43" s="15"/>
      <c r="E43" s="15"/>
      <c r="F43" s="15"/>
      <c r="G43" s="14"/>
      <c r="H43" s="14"/>
      <c r="I43" s="14"/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58"/>
  <sheetViews>
    <sheetView view="pageBreakPreview" zoomScale="60" workbookViewId="0">
      <selection activeCell="F8" sqref="F8:G11"/>
    </sheetView>
  </sheetViews>
  <sheetFormatPr defaultRowHeight="13.2" x14ac:dyDescent="0.25"/>
  <cols>
    <col min="1" max="1" width="5.88671875" customWidth="1"/>
    <col min="2" max="2" width="45.44140625" customWidth="1"/>
    <col min="3" max="3" width="71.77734375" style="31" customWidth="1"/>
    <col min="4" max="4" width="7.44140625" style="23" customWidth="1"/>
    <col min="5" max="5" width="12.77734375" style="22" customWidth="1"/>
    <col min="6" max="6" width="10.10937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76</v>
      </c>
      <c r="C4" s="51" t="s">
        <v>132</v>
      </c>
      <c r="D4" s="115" t="s">
        <v>157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43.2" x14ac:dyDescent="0.25">
      <c r="A8" s="32">
        <v>1</v>
      </c>
      <c r="B8" s="43" t="s">
        <v>16</v>
      </c>
      <c r="C8" s="10" t="s">
        <v>17</v>
      </c>
      <c r="D8" s="44" t="s">
        <v>20</v>
      </c>
      <c r="E8" s="5">
        <v>24.74</v>
      </c>
      <c r="F8" s="6"/>
      <c r="G8" s="7"/>
    </row>
    <row r="9" spans="1:26" ht="43.2" x14ac:dyDescent="0.25">
      <c r="A9" s="32">
        <v>2</v>
      </c>
      <c r="B9" s="43" t="s">
        <v>54</v>
      </c>
      <c r="C9" s="3" t="s">
        <v>67</v>
      </c>
      <c r="D9" s="44" t="s">
        <v>10</v>
      </c>
      <c r="E9" s="8">
        <v>1</v>
      </c>
      <c r="F9" s="6"/>
      <c r="G9" s="60"/>
    </row>
    <row r="10" spans="1:26" ht="14.4" customHeight="1" x14ac:dyDescent="0.25">
      <c r="A10" s="32">
        <v>3</v>
      </c>
      <c r="B10" s="118" t="s">
        <v>50</v>
      </c>
      <c r="C10" s="119"/>
      <c r="D10" s="44" t="s">
        <v>10</v>
      </c>
      <c r="E10" s="4">
        <v>1</v>
      </c>
      <c r="F10" s="6"/>
      <c r="G10" s="7"/>
    </row>
    <row r="11" spans="1:26" ht="14.4" x14ac:dyDescent="0.25">
      <c r="A11" s="32">
        <v>4</v>
      </c>
      <c r="B11" s="43" t="s">
        <v>144</v>
      </c>
      <c r="C11" s="43" t="s">
        <v>79</v>
      </c>
      <c r="D11" s="44" t="s">
        <v>10</v>
      </c>
      <c r="E11" s="8">
        <v>1</v>
      </c>
      <c r="F11" s="6"/>
      <c r="G11" s="7"/>
    </row>
    <row r="12" spans="1:26" ht="14.4" x14ac:dyDescent="0.25">
      <c r="A12" s="62"/>
      <c r="B12" s="63"/>
      <c r="C12" s="64"/>
      <c r="D12" s="45"/>
      <c r="E12" s="65"/>
      <c r="F12" s="25"/>
      <c r="G12" s="26"/>
    </row>
    <row r="13" spans="1:26" ht="13.8" x14ac:dyDescent="0.25">
      <c r="A13" s="141" t="s">
        <v>18</v>
      </c>
      <c r="B13" s="142"/>
      <c r="C13" s="142"/>
      <c r="D13" s="142"/>
      <c r="E13" s="142"/>
      <c r="F13" s="143"/>
      <c r="G13" s="28">
        <f>SUM(G7:G12)</f>
        <v>0</v>
      </c>
    </row>
    <row r="14" spans="1:26" ht="14.4" customHeight="1" x14ac:dyDescent="0.3">
      <c r="A14" s="66"/>
      <c r="B14" s="135" t="s">
        <v>52</v>
      </c>
      <c r="C14" s="136"/>
      <c r="D14" s="136"/>
      <c r="E14" s="136"/>
      <c r="F14" s="136"/>
      <c r="G14" s="137"/>
    </row>
    <row r="15" spans="1:26" ht="14.4" customHeight="1" x14ac:dyDescent="0.3">
      <c r="A15" s="66"/>
      <c r="B15" s="135" t="s">
        <v>53</v>
      </c>
      <c r="C15" s="136"/>
      <c r="D15" s="136"/>
      <c r="E15" s="136"/>
      <c r="F15" s="136"/>
      <c r="G15" s="137"/>
    </row>
    <row r="16" spans="1:26" ht="14.4" x14ac:dyDescent="0.3">
      <c r="A16" s="66"/>
      <c r="B16" s="135" t="s">
        <v>58</v>
      </c>
      <c r="C16" s="136"/>
      <c r="D16" s="136"/>
      <c r="E16" s="136"/>
      <c r="F16" s="136"/>
      <c r="G16" s="137"/>
    </row>
    <row r="17" spans="1:7" ht="14.4" x14ac:dyDescent="0.3">
      <c r="A17" s="66"/>
      <c r="B17" s="135" t="s">
        <v>57</v>
      </c>
      <c r="C17" s="136"/>
      <c r="D17" s="136"/>
      <c r="E17" s="136"/>
      <c r="F17" s="136"/>
      <c r="G17" s="137"/>
    </row>
    <row r="18" spans="1:7" ht="13.8" x14ac:dyDescent="0.25">
      <c r="B18" s="135" t="s">
        <v>61</v>
      </c>
      <c r="C18" s="136"/>
      <c r="D18" s="136"/>
      <c r="E18" s="136"/>
      <c r="F18" s="136"/>
      <c r="G18" s="137"/>
    </row>
    <row r="19" spans="1:7" x14ac:dyDescent="0.25">
      <c r="C19"/>
      <c r="D19"/>
      <c r="E19"/>
    </row>
    <row r="20" spans="1:7" x14ac:dyDescent="0.25">
      <c r="C20"/>
      <c r="D20"/>
      <c r="E20"/>
    </row>
    <row r="21" spans="1:7" x14ac:dyDescent="0.25">
      <c r="C21"/>
      <c r="D21"/>
      <c r="E21"/>
    </row>
    <row r="22" spans="1:7" x14ac:dyDescent="0.25">
      <c r="C22"/>
      <c r="D22"/>
      <c r="E22"/>
    </row>
    <row r="23" spans="1:7" x14ac:dyDescent="0.25">
      <c r="C23"/>
      <c r="D23"/>
      <c r="E23"/>
    </row>
    <row r="24" spans="1:7" x14ac:dyDescent="0.25">
      <c r="C24"/>
      <c r="D24"/>
      <c r="E24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</sheetData>
  <mergeCells count="12">
    <mergeCell ref="B17:G17"/>
    <mergeCell ref="B18:G18"/>
    <mergeCell ref="B10:C10"/>
    <mergeCell ref="A13:F13"/>
    <mergeCell ref="B14:G14"/>
    <mergeCell ref="B15:G15"/>
    <mergeCell ref="B16:G16"/>
    <mergeCell ref="B7:F7"/>
    <mergeCell ref="A1:G1"/>
    <mergeCell ref="A2:G2"/>
    <mergeCell ref="A3:G3"/>
    <mergeCell ref="D4:G4"/>
  </mergeCells>
  <pageMargins left="0.7" right="0.7" top="0.75" bottom="0.7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view="pageBreakPreview" zoomScale="60" workbookViewId="0">
      <selection activeCell="N12" sqref="N12"/>
    </sheetView>
  </sheetViews>
  <sheetFormatPr defaultRowHeight="13.2" x14ac:dyDescent="0.25"/>
  <cols>
    <col min="1" max="1" width="6.33203125" customWidth="1"/>
    <col min="2" max="2" width="31.44140625" bestFit="1" customWidth="1"/>
    <col min="3" max="3" width="5.109375" bestFit="1" customWidth="1"/>
    <col min="4" max="4" width="4.5546875" bestFit="1" customWidth="1"/>
    <col min="5" max="6" width="5.6640625" bestFit="1" customWidth="1"/>
    <col min="7" max="7" width="10.33203125" bestFit="1" customWidth="1"/>
    <col min="8" max="8" width="12.33203125" customWidth="1"/>
    <col min="9" max="9" width="10.33203125" bestFit="1" customWidth="1"/>
  </cols>
  <sheetData>
    <row r="1" spans="1:9" s="11" customFormat="1" ht="21" customHeight="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22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80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  <c r="J21" s="21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21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7"/>
      <c r="B42" s="16"/>
      <c r="C42" s="15"/>
      <c r="D42" s="15"/>
      <c r="E42" s="15"/>
      <c r="F42" s="15"/>
      <c r="G42" s="14"/>
      <c r="H42" s="14"/>
      <c r="I42" s="14"/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7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0"/>
  <sheetViews>
    <sheetView view="pageBreakPreview" zoomScale="60" workbookViewId="0">
      <selection activeCell="B68" sqref="B68"/>
    </sheetView>
  </sheetViews>
  <sheetFormatPr defaultRowHeight="13.2" x14ac:dyDescent="0.25"/>
  <cols>
    <col min="1" max="1" width="5" customWidth="1"/>
    <col min="2" max="2" width="30.21875" customWidth="1"/>
    <col min="3" max="3" width="7.6640625" customWidth="1"/>
    <col min="4" max="4" width="9.109375" customWidth="1"/>
    <col min="5" max="5" width="8.88671875" customWidth="1"/>
    <col min="6" max="6" width="7.21875" customWidth="1"/>
    <col min="7" max="7" width="11.88671875" customWidth="1"/>
    <col min="8" max="8" width="12" customWidth="1"/>
  </cols>
  <sheetData>
    <row r="1" spans="1:10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10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10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10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10" s="11" customFormat="1" ht="3.6" customHeight="1" x14ac:dyDescent="0.25">
      <c r="A5" s="17"/>
      <c r="B5" s="16"/>
      <c r="C5" s="15"/>
      <c r="D5" s="15"/>
      <c r="E5" s="15"/>
      <c r="F5" s="15"/>
      <c r="G5" s="18"/>
      <c r="H5" s="16"/>
      <c r="I5" s="14"/>
    </row>
    <row r="6" spans="1:10" s="11" customFormat="1" hidden="1" x14ac:dyDescent="0.25">
      <c r="A6" s="17"/>
      <c r="B6" s="147"/>
      <c r="C6" s="148"/>
      <c r="D6" s="148"/>
      <c r="E6" s="148"/>
      <c r="F6" s="149"/>
      <c r="G6" s="19"/>
      <c r="H6" s="14"/>
      <c r="I6" s="14"/>
    </row>
    <row r="7" spans="1:10" s="11" customFormat="1" hidden="1" x14ac:dyDescent="0.25">
      <c r="A7" s="13"/>
      <c r="B7" s="14"/>
      <c r="C7" s="15"/>
      <c r="D7" s="15"/>
      <c r="E7" s="15"/>
      <c r="F7" s="15"/>
      <c r="G7" s="16"/>
      <c r="H7" s="16"/>
      <c r="I7" s="14"/>
    </row>
    <row r="8" spans="1:10" s="11" customFormat="1" hidden="1" x14ac:dyDescent="0.25">
      <c r="A8" s="17"/>
      <c r="B8" s="16"/>
      <c r="C8" s="15"/>
      <c r="D8" s="15"/>
      <c r="E8" s="15"/>
      <c r="F8" s="15"/>
      <c r="G8" s="18"/>
      <c r="H8" s="18"/>
      <c r="I8" s="14"/>
    </row>
    <row r="9" spans="1:10" s="11" customFormat="1" hidden="1" x14ac:dyDescent="0.25">
      <c r="A9" s="17"/>
      <c r="B9" s="16"/>
      <c r="C9" s="15"/>
      <c r="D9" s="15"/>
      <c r="E9" s="15"/>
      <c r="F9" s="15"/>
      <c r="G9" s="18"/>
      <c r="H9" s="18"/>
      <c r="I9" s="14"/>
    </row>
    <row r="10" spans="1:10" s="11" customFormat="1" hidden="1" x14ac:dyDescent="0.25">
      <c r="A10" s="17"/>
      <c r="B10" s="16"/>
      <c r="C10" s="15"/>
      <c r="D10" s="20"/>
      <c r="E10" s="20"/>
      <c r="F10" s="15"/>
      <c r="G10" s="18"/>
      <c r="H10" s="18"/>
      <c r="I10" s="14"/>
      <c r="J10" s="21"/>
    </row>
    <row r="11" spans="1:10" s="11" customFormat="1" hidden="1" x14ac:dyDescent="0.25">
      <c r="A11" s="17"/>
      <c r="B11" s="16"/>
      <c r="C11" s="15"/>
      <c r="D11" s="15"/>
      <c r="E11" s="15"/>
      <c r="F11" s="15"/>
      <c r="G11" s="18"/>
      <c r="H11" s="18"/>
      <c r="I11" s="14"/>
    </row>
    <row r="12" spans="1:10" s="11" customFormat="1" hidden="1" x14ac:dyDescent="0.25">
      <c r="A12" s="17"/>
      <c r="B12" s="16"/>
      <c r="C12" s="15"/>
      <c r="D12" s="15"/>
      <c r="E12" s="15"/>
      <c r="F12" s="15"/>
      <c r="G12" s="18"/>
      <c r="H12" s="18"/>
      <c r="I12" s="14"/>
    </row>
    <row r="13" spans="1:10" s="11" customFormat="1" hidden="1" x14ac:dyDescent="0.25">
      <c r="A13" s="17"/>
      <c r="B13" s="147"/>
      <c r="C13" s="148"/>
      <c r="D13" s="148"/>
      <c r="E13" s="148"/>
      <c r="F13" s="149"/>
      <c r="G13" s="19"/>
      <c r="H13" s="19"/>
      <c r="I13" s="14"/>
    </row>
    <row r="14" spans="1:10" s="11" customFormat="1" hidden="1" x14ac:dyDescent="0.25">
      <c r="A14" s="17"/>
      <c r="B14" s="16"/>
      <c r="C14" s="15"/>
      <c r="D14" s="15"/>
      <c r="E14" s="15"/>
      <c r="F14" s="15"/>
      <c r="G14" s="16"/>
      <c r="H14" s="16"/>
      <c r="I14" s="14"/>
    </row>
    <row r="15" spans="1:10" s="11" customFormat="1" hidden="1" x14ac:dyDescent="0.25">
      <c r="A15" s="13"/>
      <c r="B15" s="14"/>
      <c r="C15" s="15"/>
      <c r="D15" s="15"/>
      <c r="E15" s="15"/>
      <c r="F15" s="15"/>
      <c r="G15" s="16"/>
      <c r="H15" s="16"/>
      <c r="I15" s="14"/>
    </row>
    <row r="16" spans="1:10" s="11" customFormat="1" hidden="1" x14ac:dyDescent="0.25">
      <c r="A16" s="17"/>
      <c r="B16" s="16"/>
      <c r="C16" s="15"/>
      <c r="D16" s="15"/>
      <c r="E16" s="15"/>
      <c r="F16" s="15"/>
      <c r="G16" s="16"/>
      <c r="H16" s="16"/>
      <c r="I16" s="14"/>
    </row>
    <row r="17" spans="1:10" s="11" customFormat="1" hidden="1" x14ac:dyDescent="0.25">
      <c r="A17" s="17"/>
      <c r="B17" s="16"/>
      <c r="C17" s="15"/>
      <c r="D17" s="15"/>
      <c r="E17" s="15"/>
      <c r="F17" s="15"/>
      <c r="G17" s="16"/>
      <c r="H17" s="16"/>
      <c r="I17" s="14"/>
    </row>
    <row r="18" spans="1:10" s="11" customFormat="1" hidden="1" x14ac:dyDescent="0.25">
      <c r="A18" s="17"/>
      <c r="B18" s="16"/>
      <c r="C18" s="15"/>
      <c r="D18" s="15"/>
      <c r="E18" s="15"/>
      <c r="F18" s="15"/>
      <c r="G18" s="16"/>
      <c r="H18" s="16"/>
      <c r="I18" s="14"/>
    </row>
    <row r="19" spans="1:10" s="11" customFormat="1" hidden="1" x14ac:dyDescent="0.25">
      <c r="A19" s="17"/>
      <c r="B19" s="37"/>
      <c r="C19" s="38"/>
      <c r="D19" s="38"/>
      <c r="E19" s="38"/>
      <c r="F19" s="15"/>
      <c r="G19" s="16"/>
      <c r="H19" s="16"/>
      <c r="I19" s="14"/>
    </row>
    <row r="20" spans="1:10" s="11" customFormat="1" hidden="1" x14ac:dyDescent="0.25">
      <c r="A20" s="17"/>
      <c r="B20" s="147"/>
      <c r="C20" s="148"/>
      <c r="D20" s="148"/>
      <c r="E20" s="148"/>
      <c r="F20" s="149"/>
      <c r="G20" s="19"/>
      <c r="H20" s="14"/>
      <c r="I20" s="14"/>
    </row>
    <row r="21" spans="1:10" s="11" customFormat="1" hidden="1" x14ac:dyDescent="0.25">
      <c r="A21" s="17"/>
      <c r="B21" s="16"/>
      <c r="C21" s="15"/>
      <c r="D21" s="15"/>
      <c r="E21" s="15"/>
      <c r="F21" s="15"/>
      <c r="G21" s="14"/>
      <c r="H21" s="14"/>
      <c r="I21" s="14"/>
    </row>
    <row r="22" spans="1:10" s="11" customFormat="1" x14ac:dyDescent="0.25">
      <c r="A22" s="13">
        <v>1</v>
      </c>
      <c r="B22" s="14" t="s">
        <v>37</v>
      </c>
      <c r="C22" s="15"/>
      <c r="D22" s="15"/>
      <c r="E22" s="15"/>
      <c r="F22" s="15"/>
      <c r="G22" s="16"/>
      <c r="H22" s="16"/>
      <c r="I22" s="14"/>
    </row>
    <row r="23" spans="1:10" s="11" customFormat="1" x14ac:dyDescent="0.25">
      <c r="A23" s="83"/>
      <c r="B23" s="77" t="s">
        <v>147</v>
      </c>
      <c r="C23" s="78">
        <v>2</v>
      </c>
      <c r="D23" s="78">
        <v>6.5</v>
      </c>
      <c r="E23" s="78">
        <v>2</v>
      </c>
      <c r="F23" s="78"/>
      <c r="G23" s="77">
        <v>26</v>
      </c>
      <c r="H23" s="77"/>
      <c r="I23" s="82"/>
    </row>
    <row r="24" spans="1:10" s="11" customFormat="1" x14ac:dyDescent="0.25">
      <c r="A24" s="83"/>
      <c r="B24" s="77" t="s">
        <v>148</v>
      </c>
      <c r="C24" s="78">
        <v>2</v>
      </c>
      <c r="D24" s="78">
        <v>5</v>
      </c>
      <c r="E24" s="78">
        <v>2</v>
      </c>
      <c r="F24" s="78"/>
      <c r="G24" s="77">
        <v>20</v>
      </c>
      <c r="H24" s="77"/>
      <c r="I24" s="82"/>
    </row>
    <row r="25" spans="1:10" s="11" customFormat="1" x14ac:dyDescent="0.25">
      <c r="A25" s="76"/>
      <c r="B25" s="77" t="s">
        <v>38</v>
      </c>
      <c r="C25" s="78">
        <v>2</v>
      </c>
      <c r="D25" s="78">
        <v>6.5</v>
      </c>
      <c r="E25" s="78">
        <v>0.75</v>
      </c>
      <c r="F25" s="78"/>
      <c r="G25" s="77">
        <v>9.75</v>
      </c>
      <c r="H25" s="82"/>
      <c r="I25" s="82"/>
    </row>
    <row r="26" spans="1:10" s="11" customFormat="1" x14ac:dyDescent="0.25">
      <c r="A26" s="76"/>
      <c r="B26" s="77" t="s">
        <v>39</v>
      </c>
      <c r="C26" s="78">
        <v>2</v>
      </c>
      <c r="D26" s="78">
        <v>5</v>
      </c>
      <c r="E26" s="78">
        <v>0.75</v>
      </c>
      <c r="F26" s="78"/>
      <c r="G26" s="77">
        <v>7.5</v>
      </c>
      <c r="H26" s="82"/>
      <c r="I26" s="82"/>
      <c r="J26" s="21"/>
    </row>
    <row r="27" spans="1:10" s="11" customFormat="1" x14ac:dyDescent="0.25">
      <c r="A27" s="76"/>
      <c r="B27" s="77" t="s">
        <v>40</v>
      </c>
      <c r="C27" s="78">
        <v>3</v>
      </c>
      <c r="D27" s="78">
        <v>2</v>
      </c>
      <c r="E27" s="87">
        <v>1.25</v>
      </c>
      <c r="F27" s="78">
        <v>2.5</v>
      </c>
      <c r="G27" s="79">
        <v>7.5</v>
      </c>
      <c r="H27" s="82"/>
      <c r="I27" s="82"/>
      <c r="J27" s="21"/>
    </row>
    <row r="28" spans="1:10" s="11" customFormat="1" x14ac:dyDescent="0.25">
      <c r="A28" s="76"/>
      <c r="B28" s="77"/>
      <c r="C28" s="78"/>
      <c r="D28" s="78"/>
      <c r="E28" s="78"/>
      <c r="F28" s="78"/>
      <c r="G28" s="79"/>
      <c r="H28" s="82"/>
      <c r="I28" s="82"/>
    </row>
    <row r="29" spans="1:10" x14ac:dyDescent="0.25">
      <c r="A29" s="76"/>
      <c r="B29" s="77"/>
      <c r="C29" s="78"/>
      <c r="D29" s="78"/>
      <c r="E29" s="78"/>
      <c r="F29" s="78"/>
      <c r="G29" s="79"/>
      <c r="H29" s="82"/>
      <c r="I29" s="82"/>
    </row>
    <row r="30" spans="1:10" x14ac:dyDescent="0.25">
      <c r="A30" s="76"/>
      <c r="B30" s="120" t="s">
        <v>31</v>
      </c>
      <c r="C30" s="121"/>
      <c r="D30" s="121"/>
      <c r="E30" s="121"/>
      <c r="F30" s="122"/>
      <c r="G30" s="81">
        <v>24.75</v>
      </c>
      <c r="H30" s="81">
        <v>24.75</v>
      </c>
      <c r="I30" s="82" t="s">
        <v>41</v>
      </c>
    </row>
  </sheetData>
  <mergeCells count="6">
    <mergeCell ref="B30:F30"/>
    <mergeCell ref="A1:H1"/>
    <mergeCell ref="A2:I2"/>
    <mergeCell ref="B6:F6"/>
    <mergeCell ref="B13:F13"/>
    <mergeCell ref="B20:F20"/>
  </mergeCells>
  <pageMargins left="0.7" right="0.7" top="0.75" bottom="0.75" header="0.3" footer="0.3"/>
  <pageSetup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65"/>
  <sheetViews>
    <sheetView view="pageBreakPreview" zoomScale="60" workbookViewId="0">
      <selection activeCell="F10" sqref="F10:G17"/>
    </sheetView>
  </sheetViews>
  <sheetFormatPr defaultRowHeight="13.2" x14ac:dyDescent="0.25"/>
  <cols>
    <col min="1" max="1" width="6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77</v>
      </c>
      <c r="C4" s="51" t="s">
        <v>132</v>
      </c>
      <c r="D4" s="115" t="s">
        <v>158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4.4" x14ac:dyDescent="0.3">
      <c r="A8" s="94">
        <v>1</v>
      </c>
      <c r="B8" s="92" t="s">
        <v>229</v>
      </c>
      <c r="C8" s="101" t="s">
        <v>256</v>
      </c>
      <c r="D8" s="98" t="s">
        <v>12</v>
      </c>
      <c r="E8" s="95">
        <v>26</v>
      </c>
      <c r="F8" s="152" t="s">
        <v>272</v>
      </c>
      <c r="G8" s="153"/>
    </row>
    <row r="9" spans="1:26" ht="14.4" x14ac:dyDescent="0.3">
      <c r="A9" s="94">
        <v>2</v>
      </c>
      <c r="B9" s="93" t="s">
        <v>47</v>
      </c>
      <c r="C9" s="99" t="s">
        <v>235</v>
      </c>
      <c r="D9" s="95" t="s">
        <v>9</v>
      </c>
      <c r="E9" s="95">
        <v>650</v>
      </c>
      <c r="F9" s="152" t="s">
        <v>272</v>
      </c>
      <c r="G9" s="153"/>
    </row>
    <row r="10" spans="1:26" ht="14.4" x14ac:dyDescent="0.3">
      <c r="A10" s="94">
        <v>3</v>
      </c>
      <c r="B10" s="92" t="s">
        <v>231</v>
      </c>
      <c r="C10" s="93" t="s">
        <v>234</v>
      </c>
      <c r="D10" s="98" t="s">
        <v>12</v>
      </c>
      <c r="E10" s="95">
        <v>12.75</v>
      </c>
      <c r="F10" s="96"/>
      <c r="G10" s="91"/>
    </row>
    <row r="11" spans="1:26" ht="28.8" x14ac:dyDescent="0.25">
      <c r="A11" s="32">
        <v>4</v>
      </c>
      <c r="B11" s="43" t="s">
        <v>14</v>
      </c>
      <c r="C11" s="9" t="s">
        <v>15</v>
      </c>
      <c r="D11" s="44" t="s">
        <v>12</v>
      </c>
      <c r="E11" s="5">
        <v>42.19</v>
      </c>
      <c r="F11" s="6"/>
      <c r="G11" s="7"/>
    </row>
    <row r="12" spans="1:26" ht="14.4" x14ac:dyDescent="0.3">
      <c r="A12" s="32">
        <v>5</v>
      </c>
      <c r="B12" s="43" t="s">
        <v>232</v>
      </c>
      <c r="C12" s="9" t="s">
        <v>233</v>
      </c>
      <c r="D12" s="44" t="s">
        <v>12</v>
      </c>
      <c r="E12" s="5">
        <v>8.25</v>
      </c>
      <c r="F12" s="97"/>
      <c r="G12" s="7"/>
    </row>
    <row r="13" spans="1:26" ht="43.2" x14ac:dyDescent="0.25">
      <c r="A13" s="32">
        <v>6</v>
      </c>
      <c r="B13" s="43" t="s">
        <v>16</v>
      </c>
      <c r="C13" s="10" t="s">
        <v>17</v>
      </c>
      <c r="D13" s="44" t="s">
        <v>20</v>
      </c>
      <c r="E13" s="5">
        <v>24.75</v>
      </c>
      <c r="F13" s="6"/>
      <c r="G13" s="7"/>
    </row>
    <row r="14" spans="1:26" ht="43.2" x14ac:dyDescent="0.25">
      <c r="A14" s="32">
        <v>7</v>
      </c>
      <c r="B14" s="43" t="s">
        <v>54</v>
      </c>
      <c r="C14" s="3" t="s">
        <v>67</v>
      </c>
      <c r="D14" s="44" t="s">
        <v>10</v>
      </c>
      <c r="E14" s="8">
        <v>1</v>
      </c>
      <c r="F14" s="6"/>
      <c r="G14" s="60"/>
    </row>
    <row r="15" spans="1:26" ht="14.4" x14ac:dyDescent="0.25">
      <c r="A15" s="32">
        <v>8</v>
      </c>
      <c r="B15" s="43" t="s">
        <v>47</v>
      </c>
      <c r="C15" s="3" t="s">
        <v>48</v>
      </c>
      <c r="D15" s="44" t="s">
        <v>9</v>
      </c>
      <c r="E15" s="8">
        <v>650</v>
      </c>
      <c r="F15" s="6"/>
      <c r="G15" s="7"/>
    </row>
    <row r="16" spans="1:26" ht="14.4" x14ac:dyDescent="0.25">
      <c r="A16" s="32">
        <v>9</v>
      </c>
      <c r="B16" s="118" t="s">
        <v>50</v>
      </c>
      <c r="C16" s="119"/>
      <c r="D16" s="44" t="s">
        <v>10</v>
      </c>
      <c r="E16" s="4">
        <v>1</v>
      </c>
      <c r="F16" s="6"/>
      <c r="G16" s="7"/>
    </row>
    <row r="17" spans="1:7" ht="15" thickBot="1" x14ac:dyDescent="0.3">
      <c r="A17" s="32">
        <v>10</v>
      </c>
      <c r="B17" s="43" t="s">
        <v>144</v>
      </c>
      <c r="C17" s="43" t="s">
        <v>79</v>
      </c>
      <c r="D17" s="44" t="s">
        <v>10</v>
      </c>
      <c r="E17" s="8">
        <v>1</v>
      </c>
      <c r="F17" s="6"/>
      <c r="G17" s="7"/>
    </row>
    <row r="18" spans="1:7" ht="14.4" x14ac:dyDescent="0.3">
      <c r="A18" s="27"/>
      <c r="B18" s="144"/>
      <c r="C18" s="145"/>
      <c r="D18" s="145"/>
      <c r="E18" s="145"/>
      <c r="F18" s="150"/>
      <c r="G18" s="30"/>
    </row>
    <row r="19" spans="1:7" ht="14.4" x14ac:dyDescent="0.25">
      <c r="A19" s="62"/>
      <c r="B19" s="63"/>
      <c r="C19" s="64"/>
      <c r="D19" s="45"/>
      <c r="E19" s="65"/>
      <c r="F19" s="25"/>
      <c r="G19" s="26"/>
    </row>
    <row r="20" spans="1:7" ht="13.8" x14ac:dyDescent="0.25">
      <c r="A20" s="141" t="s">
        <v>18</v>
      </c>
      <c r="B20" s="142"/>
      <c r="C20" s="142"/>
      <c r="D20" s="142"/>
      <c r="E20" s="142"/>
      <c r="F20" s="143"/>
      <c r="G20" s="28">
        <f>SUM(G7:G19)</f>
        <v>0</v>
      </c>
    </row>
    <row r="21" spans="1:7" ht="14.4" x14ac:dyDescent="0.3">
      <c r="A21" s="66"/>
      <c r="B21" s="135" t="s">
        <v>52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53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58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57</v>
      </c>
      <c r="C24" s="136"/>
      <c r="D24" s="136"/>
      <c r="E24" s="136"/>
      <c r="F24" s="136"/>
      <c r="G24" s="137"/>
    </row>
    <row r="25" spans="1:7" ht="13.8" x14ac:dyDescent="0.25">
      <c r="B25" s="135" t="s">
        <v>61</v>
      </c>
      <c r="C25" s="136"/>
      <c r="D25" s="136"/>
      <c r="E25" s="136"/>
      <c r="F25" s="136"/>
      <c r="G25" s="137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</sheetData>
  <mergeCells count="15">
    <mergeCell ref="F8:G8"/>
    <mergeCell ref="F9:G9"/>
    <mergeCell ref="B24:G24"/>
    <mergeCell ref="B25:G25"/>
    <mergeCell ref="B16:C16"/>
    <mergeCell ref="B18:F18"/>
    <mergeCell ref="A20:F20"/>
    <mergeCell ref="B21:G21"/>
    <mergeCell ref="B22:G22"/>
    <mergeCell ref="B23:G23"/>
    <mergeCell ref="B7:F7"/>
    <mergeCell ref="A1:G1"/>
    <mergeCell ref="A2:G2"/>
    <mergeCell ref="A3:G3"/>
    <mergeCell ref="D4:G4"/>
  </mergeCells>
  <pageMargins left="0.7" right="0.7" top="0.75" bottom="0.75" header="0.3" footer="0.3"/>
  <pageSetup scale="5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42"/>
  <sheetViews>
    <sheetView view="pageBreakPreview" zoomScale="60" workbookViewId="0">
      <selection activeCell="A43" sqref="A43:I43"/>
    </sheetView>
  </sheetViews>
  <sheetFormatPr defaultRowHeight="13.2" x14ac:dyDescent="0.25"/>
  <cols>
    <col min="1" max="1" width="4.6640625" customWidth="1"/>
    <col min="2" max="2" width="31" customWidth="1"/>
    <col min="3" max="3" width="6.5546875" customWidth="1"/>
    <col min="4" max="4" width="7.44140625" customWidth="1"/>
    <col min="5" max="5" width="8.109375" customWidth="1"/>
    <col min="7" max="7" width="11.5546875" customWidth="1"/>
    <col min="8" max="8" width="11.88671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223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650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61"/>
  <sheetViews>
    <sheetView view="pageBreakPreview" topLeftCell="A4" zoomScale="60" workbookViewId="0">
      <selection activeCell="F11" sqref="F11:G19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78</v>
      </c>
      <c r="C4" s="51" t="s">
        <v>73</v>
      </c>
      <c r="D4" s="115" t="s">
        <v>159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4.4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</row>
    <row r="10" spans="1:26" ht="14.4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</row>
    <row r="11" spans="1:26" ht="14.4" x14ac:dyDescent="0.3">
      <c r="A11" s="94">
        <v>2</v>
      </c>
      <c r="B11" s="92" t="s">
        <v>231</v>
      </c>
      <c r="C11" s="93" t="s">
        <v>234</v>
      </c>
      <c r="D11" s="98" t="s">
        <v>12</v>
      </c>
      <c r="E11" s="95">
        <v>12.75</v>
      </c>
      <c r="F11" s="96"/>
      <c r="G11" s="91"/>
    </row>
    <row r="12" spans="1:26" ht="47.25" customHeight="1" x14ac:dyDescent="0.25">
      <c r="A12" s="32">
        <v>3</v>
      </c>
      <c r="B12" s="43" t="s">
        <v>14</v>
      </c>
      <c r="C12" s="9" t="s">
        <v>15</v>
      </c>
      <c r="D12" s="44" t="s">
        <v>12</v>
      </c>
      <c r="E12" s="5">
        <v>42.19</v>
      </c>
      <c r="F12" s="6"/>
      <c r="G12" s="7"/>
    </row>
    <row r="13" spans="1:26" ht="14.4" x14ac:dyDescent="0.3">
      <c r="A13" s="32">
        <v>4</v>
      </c>
      <c r="B13" s="43" t="s">
        <v>232</v>
      </c>
      <c r="C13" s="9" t="s">
        <v>233</v>
      </c>
      <c r="D13" s="44" t="s">
        <v>12</v>
      </c>
      <c r="E13" s="5">
        <v>8.25</v>
      </c>
      <c r="F13" s="97"/>
      <c r="G13" s="7"/>
    </row>
    <row r="14" spans="1:26" ht="39" customHeight="1" x14ac:dyDescent="0.25">
      <c r="A14" s="32">
        <v>5</v>
      </c>
      <c r="B14" s="43" t="s">
        <v>16</v>
      </c>
      <c r="C14" s="10" t="s">
        <v>17</v>
      </c>
      <c r="D14" s="44" t="s">
        <v>20</v>
      </c>
      <c r="E14" s="5">
        <v>24.75</v>
      </c>
      <c r="F14" s="6"/>
      <c r="G14" s="7"/>
    </row>
    <row r="15" spans="1:26" ht="43.2" x14ac:dyDescent="0.25">
      <c r="A15" s="32">
        <v>6</v>
      </c>
      <c r="B15" s="43" t="s">
        <v>54</v>
      </c>
      <c r="C15" s="3" t="s">
        <v>67</v>
      </c>
      <c r="D15" s="44" t="s">
        <v>10</v>
      </c>
      <c r="E15" s="8">
        <v>1</v>
      </c>
      <c r="F15" s="6"/>
      <c r="G15" s="60"/>
    </row>
    <row r="16" spans="1:26" ht="43.2" x14ac:dyDescent="0.25">
      <c r="A16" s="32">
        <v>7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8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customHeight="1" x14ac:dyDescent="0.25">
      <c r="A18" s="32">
        <v>9</v>
      </c>
      <c r="B18" s="118" t="s">
        <v>50</v>
      </c>
      <c r="C18" s="119"/>
      <c r="D18" s="44" t="s">
        <v>10</v>
      </c>
      <c r="E18" s="4">
        <v>1</v>
      </c>
      <c r="F18" s="6"/>
      <c r="G18" s="7"/>
    </row>
    <row r="19" spans="1:7" ht="14.4" x14ac:dyDescent="0.25">
      <c r="A19" s="32">
        <v>10</v>
      </c>
      <c r="B19" s="43" t="s">
        <v>144</v>
      </c>
      <c r="C19" s="43" t="s">
        <v>79</v>
      </c>
      <c r="D19" s="44" t="s">
        <v>10</v>
      </c>
      <c r="E19" s="8">
        <v>1</v>
      </c>
      <c r="F19" s="6"/>
      <c r="G19" s="7"/>
    </row>
    <row r="20" spans="1:7" ht="13.8" x14ac:dyDescent="0.25">
      <c r="A20" s="141" t="s">
        <v>18</v>
      </c>
      <c r="B20" s="142"/>
      <c r="C20" s="142"/>
      <c r="D20" s="142"/>
      <c r="E20" s="142"/>
      <c r="F20" s="143"/>
      <c r="G20" s="28">
        <f>SUM(G6:G19)</f>
        <v>0</v>
      </c>
    </row>
    <row r="21" spans="1:7" ht="13.8" customHeight="1" x14ac:dyDescent="0.3">
      <c r="A21" s="66"/>
      <c r="B21" s="135" t="s">
        <v>52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53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58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57</v>
      </c>
      <c r="C24" s="136"/>
      <c r="D24" s="136"/>
      <c r="E24" s="136"/>
      <c r="F24" s="136"/>
      <c r="G24" s="137"/>
    </row>
    <row r="25" spans="1:7" ht="13.8" x14ac:dyDescent="0.25">
      <c r="B25" s="135" t="s">
        <v>61</v>
      </c>
      <c r="C25" s="136"/>
      <c r="D25" s="136"/>
      <c r="E25" s="136"/>
      <c r="F25" s="136"/>
      <c r="G25" s="137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</sheetData>
  <mergeCells count="14">
    <mergeCell ref="B25:G25"/>
    <mergeCell ref="B23:G23"/>
    <mergeCell ref="A1:G1"/>
    <mergeCell ref="A2:G2"/>
    <mergeCell ref="A3:G3"/>
    <mergeCell ref="D4:G4"/>
    <mergeCell ref="B21:G21"/>
    <mergeCell ref="B22:G22"/>
    <mergeCell ref="B7:G7"/>
    <mergeCell ref="B9:F9"/>
    <mergeCell ref="B18:C18"/>
    <mergeCell ref="A20:F20"/>
    <mergeCell ref="B24:G24"/>
    <mergeCell ref="F10:G10"/>
  </mergeCells>
  <pageMargins left="0.7" right="0.7" top="0.75" bottom="0.75" header="0.3" footer="0.3"/>
  <pageSetup scale="5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46"/>
  <sheetViews>
    <sheetView view="pageBreakPreview" zoomScale="60" workbookViewId="0">
      <selection activeCell="A47" sqref="A47:I49"/>
    </sheetView>
  </sheetViews>
  <sheetFormatPr defaultRowHeight="13.2" x14ac:dyDescent="0.25"/>
  <cols>
    <col min="1" max="1" width="5" customWidth="1"/>
    <col min="2" max="2" width="30.33203125" customWidth="1"/>
    <col min="3" max="3" width="7.5546875" customWidth="1"/>
    <col min="4" max="4" width="8.109375" customWidth="1"/>
    <col min="5" max="5" width="8.33203125" customWidth="1"/>
    <col min="7" max="7" width="10.44140625" customWidth="1"/>
    <col min="8" max="8" width="13.77734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  <c r="J38" s="21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3">
        <v>6</v>
      </c>
      <c r="B42" s="14" t="s">
        <v>42</v>
      </c>
      <c r="C42" s="15"/>
      <c r="D42" s="15"/>
      <c r="E42" s="15"/>
      <c r="F42" s="15"/>
      <c r="G42" s="16"/>
      <c r="H42" s="16"/>
      <c r="I42" s="14"/>
    </row>
    <row r="43" spans="1:10" s="11" customFormat="1" x14ac:dyDescent="0.25">
      <c r="A43" s="16"/>
      <c r="B43" s="16" t="s">
        <v>49</v>
      </c>
      <c r="C43" s="15">
        <v>1</v>
      </c>
      <c r="D43" s="15">
        <v>50</v>
      </c>
      <c r="E43" s="15"/>
      <c r="F43" s="15"/>
      <c r="G43" s="14">
        <f t="shared" ref="G43:G45" si="0">D43*C43</f>
        <v>50</v>
      </c>
      <c r="H43" s="14">
        <f t="shared" ref="H43:H45" si="1">G43</f>
        <v>50</v>
      </c>
      <c r="I43" s="14" t="s">
        <v>9</v>
      </c>
    </row>
    <row r="44" spans="1:10" s="11" customFormat="1" x14ac:dyDescent="0.25">
      <c r="A44" s="16"/>
      <c r="B44" s="16"/>
      <c r="C44" s="15"/>
      <c r="D44" s="15"/>
      <c r="E44" s="15"/>
      <c r="F44" s="15"/>
      <c r="G44" s="14"/>
      <c r="H44" s="14"/>
      <c r="I44" s="14"/>
    </row>
    <row r="45" spans="1:10" s="11" customFormat="1" x14ac:dyDescent="0.25">
      <c r="A45" s="16"/>
      <c r="B45" s="16" t="s">
        <v>19</v>
      </c>
      <c r="C45" s="15">
        <v>1</v>
      </c>
      <c r="D45" s="15">
        <v>1</v>
      </c>
      <c r="E45" s="15"/>
      <c r="F45" s="15"/>
      <c r="G45" s="14">
        <f t="shared" si="0"/>
        <v>1</v>
      </c>
      <c r="H45" s="14">
        <f t="shared" si="1"/>
        <v>1</v>
      </c>
      <c r="I45" s="14" t="s">
        <v>43</v>
      </c>
    </row>
    <row r="46" spans="1:10" s="11" customFormat="1" x14ac:dyDescent="0.25">
      <c r="A46" s="17"/>
      <c r="B46" s="16"/>
      <c r="C46" s="15"/>
      <c r="D46" s="15"/>
      <c r="E46" s="15"/>
      <c r="F46" s="15"/>
      <c r="G46" s="14"/>
      <c r="H46" s="14"/>
      <c r="I46" s="14"/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66"/>
  <sheetViews>
    <sheetView view="pageBreakPreview" zoomScale="60" workbookViewId="0">
      <selection activeCell="F11" sqref="F11:G19"/>
    </sheetView>
  </sheetViews>
  <sheetFormatPr defaultRowHeight="13.2" x14ac:dyDescent="0.25"/>
  <cols>
    <col min="1" max="1" width="5.21875" customWidth="1"/>
    <col min="2" max="2" width="42.88671875" customWidth="1"/>
    <col min="3" max="3" width="71.77734375" style="31" customWidth="1"/>
    <col min="4" max="4" width="7" style="23" customWidth="1"/>
    <col min="5" max="5" width="12.77734375" style="22" customWidth="1"/>
    <col min="6" max="6" width="10.88671875" customWidth="1"/>
    <col min="7" max="7" width="14.8867187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78</v>
      </c>
      <c r="C4" s="51" t="s">
        <v>73</v>
      </c>
      <c r="D4" s="115" t="s">
        <v>228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2</v>
      </c>
      <c r="B11" s="92" t="s">
        <v>231</v>
      </c>
      <c r="C11" s="93" t="s">
        <v>234</v>
      </c>
      <c r="D11" s="98" t="s">
        <v>12</v>
      </c>
      <c r="E11" s="95">
        <v>12.75</v>
      </c>
      <c r="F11" s="96"/>
      <c r="G11" s="9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8.8" x14ac:dyDescent="0.25">
      <c r="A12" s="32">
        <v>3</v>
      </c>
      <c r="B12" s="43" t="s">
        <v>14</v>
      </c>
      <c r="C12" s="9" t="s">
        <v>15</v>
      </c>
      <c r="D12" s="44" t="s">
        <v>12</v>
      </c>
      <c r="E12" s="5">
        <v>42.19</v>
      </c>
      <c r="F12" s="6"/>
      <c r="G12" s="7"/>
    </row>
    <row r="13" spans="1:26" ht="14.4" x14ac:dyDescent="0.3">
      <c r="A13" s="32">
        <v>4</v>
      </c>
      <c r="B13" s="43" t="s">
        <v>232</v>
      </c>
      <c r="C13" s="9" t="s">
        <v>233</v>
      </c>
      <c r="D13" s="44" t="s">
        <v>12</v>
      </c>
      <c r="E13" s="5">
        <v>8.25</v>
      </c>
      <c r="F13" s="97"/>
      <c r="G13" s="7"/>
    </row>
    <row r="14" spans="1:26" ht="43.2" x14ac:dyDescent="0.25">
      <c r="A14" s="32">
        <v>5</v>
      </c>
      <c r="B14" s="43" t="s">
        <v>16</v>
      </c>
      <c r="C14" s="10" t="s">
        <v>17</v>
      </c>
      <c r="D14" s="44" t="s">
        <v>20</v>
      </c>
      <c r="E14" s="5">
        <v>24.75</v>
      </c>
      <c r="F14" s="6"/>
      <c r="G14" s="7"/>
    </row>
    <row r="15" spans="1:26" ht="43.2" x14ac:dyDescent="0.25">
      <c r="A15" s="32">
        <v>6</v>
      </c>
      <c r="B15" s="43" t="s">
        <v>54</v>
      </c>
      <c r="C15" s="3" t="s">
        <v>67</v>
      </c>
      <c r="D15" s="44" t="s">
        <v>10</v>
      </c>
      <c r="E15" s="8">
        <v>1</v>
      </c>
      <c r="F15" s="6"/>
      <c r="G15" s="60"/>
    </row>
    <row r="16" spans="1:26" ht="43.2" x14ac:dyDescent="0.25">
      <c r="A16" s="32">
        <v>7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8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9</v>
      </c>
      <c r="B18" s="118" t="s">
        <v>50</v>
      </c>
      <c r="C18" s="119"/>
      <c r="D18" s="44" t="s">
        <v>10</v>
      </c>
      <c r="E18" s="4">
        <v>1</v>
      </c>
      <c r="F18" s="6"/>
      <c r="G18" s="7"/>
    </row>
    <row r="19" spans="1:7" ht="14.4" x14ac:dyDescent="0.25">
      <c r="A19" s="32">
        <v>10</v>
      </c>
      <c r="B19" s="43" t="s">
        <v>144</v>
      </c>
      <c r="C19" s="43" t="s">
        <v>79</v>
      </c>
      <c r="D19" s="44" t="s">
        <v>10</v>
      </c>
      <c r="E19" s="8">
        <v>1</v>
      </c>
      <c r="F19" s="6"/>
      <c r="G19" s="7"/>
    </row>
    <row r="20" spans="1:7" ht="14.4" x14ac:dyDescent="0.25">
      <c r="A20" s="62"/>
      <c r="B20" s="63"/>
      <c r="C20" s="64"/>
      <c r="D20" s="45"/>
      <c r="E20" s="65"/>
      <c r="F20" s="25"/>
      <c r="G20" s="26"/>
    </row>
    <row r="21" spans="1:7" ht="13.8" x14ac:dyDescent="0.25">
      <c r="A21" s="141" t="s">
        <v>18</v>
      </c>
      <c r="B21" s="142"/>
      <c r="C21" s="142"/>
      <c r="D21" s="142"/>
      <c r="E21" s="142"/>
      <c r="F21" s="143"/>
      <c r="G21" s="28">
        <f>SUM(G8:G20)</f>
        <v>0</v>
      </c>
    </row>
    <row r="22" spans="1:7" ht="14.4" x14ac:dyDescent="0.3">
      <c r="A22" s="66"/>
      <c r="B22" s="135" t="s">
        <v>52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53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58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57</v>
      </c>
      <c r="C25" s="136"/>
      <c r="D25" s="136"/>
      <c r="E25" s="136"/>
      <c r="F25" s="136"/>
      <c r="G25" s="137"/>
    </row>
    <row r="26" spans="1:7" ht="13.8" x14ac:dyDescent="0.25">
      <c r="B26" s="135" t="s">
        <v>61</v>
      </c>
      <c r="C26" s="136"/>
      <c r="D26" s="136"/>
      <c r="E26" s="136"/>
      <c r="F26" s="136"/>
      <c r="G26" s="137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</sheetData>
  <mergeCells count="14">
    <mergeCell ref="F10:G10"/>
    <mergeCell ref="B25:G25"/>
    <mergeCell ref="B26:G26"/>
    <mergeCell ref="B18:C18"/>
    <mergeCell ref="A21:F21"/>
    <mergeCell ref="B22:G22"/>
    <mergeCell ref="B23:G23"/>
    <mergeCell ref="B24:G24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6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47"/>
  <sheetViews>
    <sheetView view="pageBreakPreview" zoomScale="60" workbookViewId="0">
      <selection activeCell="A48" sqref="A48:I49"/>
    </sheetView>
  </sheetViews>
  <sheetFormatPr defaultRowHeight="13.2" x14ac:dyDescent="0.25"/>
  <cols>
    <col min="1" max="1" width="5" customWidth="1"/>
    <col min="2" max="2" width="33.44140625" customWidth="1"/>
    <col min="3" max="3" width="7.88671875" customWidth="1"/>
    <col min="4" max="4" width="10.21875" customWidth="1"/>
    <col min="5" max="5" width="8.6640625" customWidth="1"/>
    <col min="7" max="7" width="11.6640625" customWidth="1"/>
    <col min="8" max="8" width="12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  <c r="J36" s="21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  <c r="J37" s="21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76"/>
      <c r="B42" s="80"/>
      <c r="C42" s="88"/>
      <c r="D42" s="88"/>
      <c r="E42" s="88"/>
      <c r="F42" s="89"/>
      <c r="G42" s="81"/>
      <c r="H42" s="81"/>
      <c r="I42" s="82"/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" si="0">D44*C44</f>
        <v>50</v>
      </c>
      <c r="H44" s="14">
        <f t="shared" ref="H44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 t="s">
        <v>19</v>
      </c>
      <c r="C46" s="15">
        <v>1</v>
      </c>
      <c r="D46" s="15">
        <v>1</v>
      </c>
      <c r="E46" s="15"/>
      <c r="F46" s="15"/>
      <c r="G46" s="14">
        <f t="shared" ref="G46" si="2">D46*C46</f>
        <v>1</v>
      </c>
      <c r="H46" s="14">
        <f t="shared" ref="H46" si="3">G46</f>
        <v>1</v>
      </c>
      <c r="I46" s="14" t="s">
        <v>43</v>
      </c>
    </row>
    <row r="47" spans="1:10" s="11" customFormat="1" x14ac:dyDescent="0.25">
      <c r="A47" s="17"/>
      <c r="B47" s="16"/>
      <c r="C47" s="15"/>
      <c r="D47" s="15"/>
      <c r="E47" s="15"/>
      <c r="F47" s="15"/>
      <c r="G47" s="14"/>
      <c r="H47" s="14"/>
      <c r="I47" s="14"/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65"/>
  <sheetViews>
    <sheetView view="pageBreakPreview" zoomScale="60" workbookViewId="0">
      <selection activeCell="F9" sqref="F9:G17"/>
    </sheetView>
  </sheetViews>
  <sheetFormatPr defaultRowHeight="13.2" x14ac:dyDescent="0.25"/>
  <cols>
    <col min="1" max="1" width="6.109375" customWidth="1"/>
    <col min="2" max="2" width="43.21875" customWidth="1"/>
    <col min="3" max="3" width="71.77734375" style="31" customWidth="1"/>
    <col min="4" max="4" width="8.33203125" style="23" customWidth="1"/>
    <col min="5" max="5" width="12.109375" style="22" customWidth="1"/>
    <col min="6" max="6" width="9.77734375" customWidth="1"/>
    <col min="7" max="7" width="14.66406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78</v>
      </c>
      <c r="C4" s="51" t="s">
        <v>73</v>
      </c>
      <c r="D4" s="115" t="s">
        <v>160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101" t="s">
        <v>256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25">
      <c r="A10" s="32">
        <v>3</v>
      </c>
      <c r="B10" s="43" t="s">
        <v>14</v>
      </c>
      <c r="C10" s="9" t="s">
        <v>15</v>
      </c>
      <c r="D10" s="44" t="s">
        <v>12</v>
      </c>
      <c r="E10" s="5">
        <v>42.19</v>
      </c>
      <c r="F10" s="6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25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6"/>
      <c r="G12" s="7"/>
    </row>
    <row r="13" spans="1:26" ht="43.2" x14ac:dyDescent="0.25">
      <c r="A13" s="32">
        <v>6</v>
      </c>
      <c r="B13" s="43" t="s">
        <v>54</v>
      </c>
      <c r="C13" s="3" t="s">
        <v>67</v>
      </c>
      <c r="D13" s="44" t="s">
        <v>10</v>
      </c>
      <c r="E13" s="8">
        <v>1</v>
      </c>
      <c r="F13" s="6"/>
      <c r="G13" s="60"/>
    </row>
    <row r="14" spans="1:26" ht="43.2" x14ac:dyDescent="0.25">
      <c r="A14" s="32">
        <v>7</v>
      </c>
      <c r="B14" s="2" t="s">
        <v>8</v>
      </c>
      <c r="C14" s="3" t="s">
        <v>240</v>
      </c>
      <c r="D14" s="4" t="s">
        <v>9</v>
      </c>
      <c r="E14" s="5">
        <v>50</v>
      </c>
      <c r="F14" s="6"/>
      <c r="G14" s="7"/>
    </row>
    <row r="15" spans="1:26" ht="14.4" x14ac:dyDescent="0.25">
      <c r="A15" s="32">
        <v>8</v>
      </c>
      <c r="B15" s="43" t="s">
        <v>236</v>
      </c>
      <c r="C15" s="3" t="s">
        <v>69</v>
      </c>
      <c r="D15" s="44" t="s">
        <v>10</v>
      </c>
      <c r="E15" s="8">
        <v>1</v>
      </c>
      <c r="F15" s="6"/>
      <c r="G15" s="7"/>
    </row>
    <row r="16" spans="1:26" ht="14.4" x14ac:dyDescent="0.25">
      <c r="A16" s="32">
        <v>9</v>
      </c>
      <c r="B16" s="118" t="s">
        <v>50</v>
      </c>
      <c r="C16" s="119"/>
      <c r="D16" s="44" t="s">
        <v>10</v>
      </c>
      <c r="E16" s="4">
        <v>1</v>
      </c>
      <c r="F16" s="6"/>
      <c r="G16" s="7"/>
    </row>
    <row r="17" spans="1:7" ht="15" thickBot="1" x14ac:dyDescent="0.3">
      <c r="A17" s="32">
        <v>10</v>
      </c>
      <c r="B17" s="43" t="s">
        <v>144</v>
      </c>
      <c r="C17" s="43" t="s">
        <v>79</v>
      </c>
      <c r="D17" s="44" t="s">
        <v>10</v>
      </c>
      <c r="E17" s="8">
        <v>1</v>
      </c>
      <c r="F17" s="6"/>
      <c r="G17" s="7"/>
    </row>
    <row r="18" spans="1:7" ht="14.4" x14ac:dyDescent="0.3">
      <c r="A18" s="27"/>
      <c r="B18" s="144"/>
      <c r="C18" s="145"/>
      <c r="D18" s="145"/>
      <c r="E18" s="145"/>
      <c r="F18" s="150"/>
      <c r="G18" s="30"/>
    </row>
    <row r="19" spans="1:7" ht="14.4" x14ac:dyDescent="0.25">
      <c r="A19" s="62"/>
      <c r="B19" s="63"/>
      <c r="C19" s="64"/>
      <c r="D19" s="45"/>
      <c r="E19" s="65"/>
      <c r="F19" s="25"/>
      <c r="G19" s="26"/>
    </row>
    <row r="20" spans="1:7" ht="13.8" x14ac:dyDescent="0.25">
      <c r="A20" s="141" t="s">
        <v>18</v>
      </c>
      <c r="B20" s="142"/>
      <c r="C20" s="142"/>
      <c r="D20" s="142"/>
      <c r="E20" s="142"/>
      <c r="F20" s="143"/>
      <c r="G20" s="28">
        <f>SUM(G7:G19)</f>
        <v>0</v>
      </c>
    </row>
    <row r="21" spans="1:7" ht="14.4" x14ac:dyDescent="0.3">
      <c r="A21" s="66"/>
      <c r="B21" s="135" t="s">
        <v>52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53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58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57</v>
      </c>
      <c r="C24" s="136"/>
      <c r="D24" s="136"/>
      <c r="E24" s="136"/>
      <c r="F24" s="136"/>
      <c r="G24" s="137"/>
    </row>
    <row r="25" spans="1:7" ht="13.8" x14ac:dyDescent="0.25">
      <c r="B25" s="135" t="s">
        <v>61</v>
      </c>
      <c r="C25" s="136"/>
      <c r="D25" s="136"/>
      <c r="E25" s="136"/>
      <c r="F25" s="136"/>
      <c r="G25" s="137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</sheetData>
  <mergeCells count="14">
    <mergeCell ref="F8:G8"/>
    <mergeCell ref="B24:G24"/>
    <mergeCell ref="B25:G25"/>
    <mergeCell ref="B16:C16"/>
    <mergeCell ref="B18:F18"/>
    <mergeCell ref="A20:F20"/>
    <mergeCell ref="B21:G21"/>
    <mergeCell ref="B22:G22"/>
    <mergeCell ref="B23:G23"/>
    <mergeCell ref="B7:F7"/>
    <mergeCell ref="A1:G1"/>
    <mergeCell ref="A2:G2"/>
    <mergeCell ref="A3:G3"/>
    <mergeCell ref="D4:G4"/>
  </mergeCells>
  <pageMargins left="0.7" right="0.7" top="0.75" bottom="0.75" header="0.3" footer="0.3"/>
  <pageSetup scale="5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45"/>
  <sheetViews>
    <sheetView view="pageBreakPreview" zoomScale="60" workbookViewId="0">
      <selection activeCell="A46" sqref="A46:I48"/>
    </sheetView>
  </sheetViews>
  <sheetFormatPr defaultRowHeight="13.2" x14ac:dyDescent="0.25"/>
  <cols>
    <col min="1" max="1" width="4.88671875" customWidth="1"/>
    <col min="2" max="2" width="31.21875" customWidth="1"/>
    <col min="3" max="3" width="7.6640625" customWidth="1"/>
    <col min="4" max="4" width="8.5546875" customWidth="1"/>
    <col min="5" max="5" width="7.88671875" customWidth="1"/>
    <col min="6" max="6" width="8.33203125" customWidth="1"/>
    <col min="7" max="7" width="10.77734375" customWidth="1"/>
    <col min="8" max="8" width="11.21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80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  <c r="J36" s="21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  <c r="J37" s="21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39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7"/>
      <c r="B42" s="16"/>
      <c r="C42" s="15"/>
      <c r="D42" s="15"/>
      <c r="E42" s="15"/>
      <c r="F42" s="15"/>
      <c r="G42" s="14"/>
      <c r="H42" s="14"/>
      <c r="I42" s="14"/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" si="0">D44*C44</f>
        <v>50</v>
      </c>
      <c r="H44" s="14">
        <f t="shared" ref="H44" si="1">G44</f>
        <v>50</v>
      </c>
      <c r="I44" s="14" t="s">
        <v>9</v>
      </c>
    </row>
    <row r="45" spans="1:10" s="11" customFormat="1" x14ac:dyDescent="0.25">
      <c r="A45" s="17"/>
      <c r="B45" s="16"/>
      <c r="C45" s="15"/>
      <c r="D45" s="15"/>
      <c r="E45" s="15"/>
      <c r="F45" s="15"/>
      <c r="G45" s="14"/>
      <c r="H45" s="14"/>
      <c r="I45" s="14"/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68"/>
  <sheetViews>
    <sheetView view="pageBreakPreview" zoomScale="60" workbookViewId="0">
      <selection activeCell="F12" sqref="F12:G20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86</v>
      </c>
      <c r="C4" s="51" t="s">
        <v>130</v>
      </c>
      <c r="D4" s="115" t="s">
        <v>162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2</v>
      </c>
      <c r="B11" s="93" t="s">
        <v>47</v>
      </c>
      <c r="C11" s="99" t="s">
        <v>235</v>
      </c>
      <c r="D11" s="95" t="s">
        <v>9</v>
      </c>
      <c r="E11" s="95">
        <v>700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3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4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5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6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7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8</v>
      </c>
      <c r="B17" s="43" t="s">
        <v>68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9</v>
      </c>
      <c r="B18" s="43" t="s">
        <v>47</v>
      </c>
      <c r="C18" s="3" t="s">
        <v>48</v>
      </c>
      <c r="D18" s="44" t="s">
        <v>9</v>
      </c>
      <c r="E18" s="8">
        <v>700</v>
      </c>
      <c r="F18" s="6"/>
      <c r="G18" s="7"/>
    </row>
    <row r="19" spans="1:7" ht="14.4" x14ac:dyDescent="0.25">
      <c r="A19" s="32">
        <v>10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32">
        <v>11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6">
    <mergeCell ref="F10:G10"/>
    <mergeCell ref="F11:G11"/>
    <mergeCell ref="B9:F9"/>
    <mergeCell ref="A1:G1"/>
    <mergeCell ref="A2:G2"/>
    <mergeCell ref="A3:G3"/>
    <mergeCell ref="D4:G4"/>
    <mergeCell ref="B7:G7"/>
    <mergeCell ref="B27:G27"/>
    <mergeCell ref="B28:G28"/>
    <mergeCell ref="B19:C19"/>
    <mergeCell ref="B21:F21"/>
    <mergeCell ref="A23:F23"/>
    <mergeCell ref="B24:G24"/>
    <mergeCell ref="B25:G25"/>
    <mergeCell ref="B26:G26"/>
  </mergeCells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8"/>
  <sheetViews>
    <sheetView view="pageBreakPreview" topLeftCell="A2" zoomScale="70" zoomScaleSheetLayoutView="70" workbookViewId="0">
      <selection activeCell="F10" sqref="F10:G10"/>
    </sheetView>
  </sheetViews>
  <sheetFormatPr defaultRowHeight="13.2" x14ac:dyDescent="0.25"/>
  <cols>
    <col min="1" max="1" width="8" bestFit="1" customWidth="1"/>
    <col min="2" max="2" width="35.33203125" bestFit="1" customWidth="1"/>
    <col min="3" max="3" width="46.109375" style="31" customWidth="1"/>
    <col min="4" max="4" width="4.5546875" style="23" bestFit="1" customWidth="1"/>
    <col min="5" max="5" width="11.5546875" style="22" bestFit="1" customWidth="1"/>
    <col min="6" max="6" width="9.109375" bestFit="1" customWidth="1"/>
    <col min="7" max="7" width="13.109375" bestFit="1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74</v>
      </c>
      <c r="C4" s="51" t="s">
        <v>73</v>
      </c>
      <c r="D4" s="115" t="s">
        <v>149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32" t="s">
        <v>71</v>
      </c>
      <c r="C7" s="133"/>
      <c r="D7" s="133"/>
      <c r="E7" s="133"/>
      <c r="F7" s="133"/>
      <c r="G7" s="134"/>
    </row>
    <row r="8" spans="1:26" ht="28.2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2" t="s">
        <v>47</v>
      </c>
      <c r="C11" s="99" t="s">
        <v>235</v>
      </c>
      <c r="D11" s="98" t="s">
        <v>9</v>
      </c>
      <c r="E11" s="95">
        <v>700</v>
      </c>
      <c r="F11" s="96"/>
      <c r="G11" s="9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2" t="s">
        <v>8</v>
      </c>
      <c r="C16" s="3" t="s">
        <v>239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7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700</v>
      </c>
      <c r="F18" s="6"/>
      <c r="G18" s="7"/>
    </row>
    <row r="19" spans="1:7" ht="14.4" customHeight="1" x14ac:dyDescent="0.25">
      <c r="A19" s="32">
        <v>9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61">
        <v>10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38"/>
      <c r="C21" s="139"/>
      <c r="D21" s="139"/>
      <c r="E21" s="139"/>
      <c r="F21" s="14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customHeight="1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customHeight="1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customHeight="1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5">
    <mergeCell ref="F10:G10"/>
    <mergeCell ref="B27:G27"/>
    <mergeCell ref="B28:G28"/>
    <mergeCell ref="B19:C19"/>
    <mergeCell ref="B21:F21"/>
    <mergeCell ref="A23:F23"/>
    <mergeCell ref="B24:G24"/>
    <mergeCell ref="B25:G25"/>
    <mergeCell ref="B26:G26"/>
    <mergeCell ref="B9:F9"/>
    <mergeCell ref="A1:G1"/>
    <mergeCell ref="A2:G2"/>
    <mergeCell ref="A3:G3"/>
    <mergeCell ref="D4:G4"/>
    <mergeCell ref="B7:G7"/>
  </mergeCells>
  <pageMargins left="0.7" right="0.7" top="0.75" bottom="2" header="0.3" footer="0.3"/>
  <pageSetup scale="58" fitToHeight="0" orientation="portrait" r:id="rId1"/>
  <colBreaks count="1" manualBreakCount="1">
    <brk id="7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47"/>
  <sheetViews>
    <sheetView view="pageBreakPreview" topLeftCell="A3" zoomScale="60" workbookViewId="0">
      <selection activeCell="A48" sqref="A48:I49"/>
    </sheetView>
  </sheetViews>
  <sheetFormatPr defaultRowHeight="13.2" x14ac:dyDescent="0.25"/>
  <cols>
    <col min="1" max="1" width="4.88671875" customWidth="1"/>
    <col min="2" max="2" width="30.88671875" customWidth="1"/>
    <col min="3" max="3" width="7.5546875" customWidth="1"/>
    <col min="4" max="4" width="6.77734375" customWidth="1"/>
    <col min="5" max="5" width="8.33203125" customWidth="1"/>
    <col min="7" max="7" width="10.77734375" customWidth="1"/>
    <col min="8" max="8" width="13.441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700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" si="0">D44*C44</f>
        <v>50</v>
      </c>
      <c r="H44" s="14">
        <f t="shared" ref="H44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 t="s">
        <v>19</v>
      </c>
      <c r="C46" s="15">
        <v>1</v>
      </c>
      <c r="D46" s="15">
        <v>1</v>
      </c>
      <c r="E46" s="15"/>
      <c r="F46" s="15"/>
      <c r="G46" s="14">
        <f t="shared" ref="G46" si="2">D46*C46</f>
        <v>1</v>
      </c>
      <c r="H46" s="14">
        <f t="shared" ref="H46" si="3">G46</f>
        <v>1</v>
      </c>
      <c r="I46" s="14" t="s">
        <v>43</v>
      </c>
    </row>
    <row r="47" spans="1:10" s="11" customFormat="1" x14ac:dyDescent="0.25">
      <c r="A47" s="17"/>
      <c r="B47" s="16"/>
      <c r="C47" s="15"/>
      <c r="D47" s="15"/>
      <c r="E47" s="15"/>
      <c r="F47" s="15"/>
      <c r="G47" s="14"/>
      <c r="H47" s="14"/>
      <c r="I47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69"/>
  <sheetViews>
    <sheetView view="pageBreakPreview" zoomScale="60" workbookViewId="0">
      <selection activeCell="F12" sqref="F12:G21"/>
    </sheetView>
  </sheetViews>
  <sheetFormatPr defaultRowHeight="13.2" x14ac:dyDescent="0.25"/>
  <cols>
    <col min="1" max="1" width="5" customWidth="1"/>
    <col min="2" max="2" width="41" customWidth="1"/>
    <col min="3" max="3" width="71.77734375" style="31" customWidth="1"/>
    <col min="4" max="4" width="7.21875" style="23" customWidth="1"/>
    <col min="5" max="5" width="12.109375" style="22" customWidth="1"/>
    <col min="6" max="6" width="10.5546875" customWidth="1"/>
    <col min="7" max="7" width="14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86</v>
      </c>
      <c r="C4" s="51" t="s">
        <v>130</v>
      </c>
      <c r="D4" s="115" t="s">
        <v>163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2</v>
      </c>
      <c r="B11" s="93" t="s">
        <v>47</v>
      </c>
      <c r="C11" s="99" t="s">
        <v>235</v>
      </c>
      <c r="D11" s="95" t="s">
        <v>9</v>
      </c>
      <c r="E11" s="95">
        <v>900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3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4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5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6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7</v>
      </c>
      <c r="B16" s="43" t="s">
        <v>54</v>
      </c>
      <c r="C16" s="3" t="s">
        <v>67</v>
      </c>
      <c r="D16" s="44" t="s">
        <v>10</v>
      </c>
      <c r="E16" s="8">
        <v>1</v>
      </c>
      <c r="F16" s="6"/>
      <c r="G16" s="60"/>
    </row>
    <row r="17" spans="1:7" ht="43.2" x14ac:dyDescent="0.25">
      <c r="A17" s="32">
        <v>8</v>
      </c>
      <c r="B17" s="2" t="s">
        <v>8</v>
      </c>
      <c r="C17" s="3" t="s">
        <v>240</v>
      </c>
      <c r="D17" s="4" t="s">
        <v>9</v>
      </c>
      <c r="E17" s="5">
        <v>50</v>
      </c>
      <c r="F17" s="6"/>
      <c r="G17" s="7"/>
    </row>
    <row r="18" spans="1:7" ht="14.4" x14ac:dyDescent="0.25">
      <c r="A18" s="32">
        <v>9</v>
      </c>
      <c r="B18" s="43" t="s">
        <v>68</v>
      </c>
      <c r="C18" s="3" t="s">
        <v>69</v>
      </c>
      <c r="D18" s="44" t="s">
        <v>10</v>
      </c>
      <c r="E18" s="8">
        <v>1</v>
      </c>
      <c r="F18" s="6"/>
      <c r="G18" s="7"/>
    </row>
    <row r="19" spans="1:7" ht="14.4" x14ac:dyDescent="0.25">
      <c r="A19" s="32">
        <v>10</v>
      </c>
      <c r="B19" s="43" t="s">
        <v>47</v>
      </c>
      <c r="C19" s="3" t="s">
        <v>48</v>
      </c>
      <c r="D19" s="44" t="s">
        <v>9</v>
      </c>
      <c r="E19" s="8">
        <v>900</v>
      </c>
      <c r="F19" s="6"/>
      <c r="G19" s="7"/>
    </row>
    <row r="20" spans="1:7" ht="14.4" x14ac:dyDescent="0.25">
      <c r="A20" s="32">
        <v>11</v>
      </c>
      <c r="B20" s="118" t="s">
        <v>50</v>
      </c>
      <c r="C20" s="119"/>
      <c r="D20" s="44" t="s">
        <v>10</v>
      </c>
      <c r="E20" s="4">
        <v>1</v>
      </c>
      <c r="F20" s="6"/>
      <c r="G20" s="7"/>
    </row>
    <row r="21" spans="1:7" ht="15" thickBot="1" x14ac:dyDescent="0.3">
      <c r="A21" s="32">
        <v>12</v>
      </c>
      <c r="B21" s="43" t="s">
        <v>144</v>
      </c>
      <c r="C21" s="43" t="s">
        <v>79</v>
      </c>
      <c r="D21" s="44" t="s">
        <v>10</v>
      </c>
      <c r="E21" s="8">
        <v>1</v>
      </c>
      <c r="F21" s="6"/>
      <c r="G21" s="7"/>
    </row>
    <row r="22" spans="1:7" ht="14.4" x14ac:dyDescent="0.3">
      <c r="A22" s="27"/>
      <c r="B22" s="144"/>
      <c r="C22" s="145"/>
      <c r="D22" s="145"/>
      <c r="E22" s="145"/>
      <c r="F22" s="150"/>
      <c r="G22" s="30"/>
    </row>
    <row r="23" spans="1:7" ht="14.4" x14ac:dyDescent="0.25">
      <c r="A23" s="62"/>
      <c r="B23" s="63"/>
      <c r="C23" s="64"/>
      <c r="D23" s="45"/>
      <c r="E23" s="65"/>
      <c r="F23" s="25"/>
      <c r="G23" s="26"/>
    </row>
    <row r="24" spans="1:7" ht="13.8" x14ac:dyDescent="0.25">
      <c r="A24" s="141" t="s">
        <v>18</v>
      </c>
      <c r="B24" s="142"/>
      <c r="C24" s="142"/>
      <c r="D24" s="142"/>
      <c r="E24" s="142"/>
      <c r="F24" s="143"/>
      <c r="G24" s="28">
        <f>SUM(G8:G23)</f>
        <v>0</v>
      </c>
    </row>
    <row r="25" spans="1:7" ht="14.4" x14ac:dyDescent="0.3">
      <c r="A25" s="66"/>
      <c r="B25" s="135" t="s">
        <v>52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53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58</v>
      </c>
      <c r="C27" s="136"/>
      <c r="D27" s="136"/>
      <c r="E27" s="136"/>
      <c r="F27" s="136"/>
      <c r="G27" s="137"/>
    </row>
    <row r="28" spans="1:7" ht="14.4" x14ac:dyDescent="0.3">
      <c r="A28" s="66"/>
      <c r="B28" s="135" t="s">
        <v>57</v>
      </c>
      <c r="C28" s="136"/>
      <c r="D28" s="136"/>
      <c r="E28" s="136"/>
      <c r="F28" s="136"/>
      <c r="G28" s="137"/>
    </row>
    <row r="29" spans="1:7" ht="13.8" x14ac:dyDescent="0.25">
      <c r="B29" s="135" t="s">
        <v>61</v>
      </c>
      <c r="C29" s="136"/>
      <c r="D29" s="136"/>
      <c r="E29" s="136"/>
      <c r="F29" s="136"/>
      <c r="G29" s="137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</sheetData>
  <mergeCells count="16">
    <mergeCell ref="F10:G10"/>
    <mergeCell ref="F11:G11"/>
    <mergeCell ref="B9:F9"/>
    <mergeCell ref="A1:G1"/>
    <mergeCell ref="A2:G2"/>
    <mergeCell ref="A3:G3"/>
    <mergeCell ref="D4:G4"/>
    <mergeCell ref="B7:G7"/>
    <mergeCell ref="B28:G28"/>
    <mergeCell ref="B29:G29"/>
    <mergeCell ref="B20:C20"/>
    <mergeCell ref="B22:F22"/>
    <mergeCell ref="A24:F24"/>
    <mergeCell ref="B25:G25"/>
    <mergeCell ref="B26:G26"/>
    <mergeCell ref="B27:G27"/>
  </mergeCells>
  <pageMargins left="0.7" right="0.7" top="0.75" bottom="0.75" header="0.3" footer="0.3"/>
  <pageSetup scale="57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48"/>
  <sheetViews>
    <sheetView view="pageBreakPreview" zoomScale="60" workbookViewId="0">
      <selection activeCell="A49" sqref="A49:I50"/>
    </sheetView>
  </sheetViews>
  <sheetFormatPr defaultRowHeight="13.2" x14ac:dyDescent="0.25"/>
  <cols>
    <col min="1" max="1" width="4.44140625" customWidth="1"/>
    <col min="2" max="2" width="32" customWidth="1"/>
    <col min="3" max="3" width="6.5546875" customWidth="1"/>
    <col min="4" max="4" width="7.77734375" customWidth="1"/>
    <col min="5" max="5" width="8.44140625" customWidth="1"/>
    <col min="7" max="7" width="10.21875" customWidth="1"/>
    <col min="8" max="8" width="12.332031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900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6"/>
      <c r="B43" s="16"/>
      <c r="C43" s="15"/>
      <c r="D43" s="15"/>
      <c r="E43" s="15"/>
      <c r="F43" s="15"/>
      <c r="G43" s="14"/>
      <c r="H43" s="14"/>
      <c r="I43" s="14"/>
    </row>
    <row r="44" spans="1:10" s="11" customFormat="1" x14ac:dyDescent="0.25">
      <c r="A44" s="13">
        <v>6</v>
      </c>
      <c r="B44" s="14" t="s">
        <v>42</v>
      </c>
      <c r="C44" s="15"/>
      <c r="D44" s="15"/>
      <c r="E44" s="15"/>
      <c r="F44" s="15"/>
      <c r="G44" s="16"/>
      <c r="H44" s="16"/>
      <c r="I44" s="14"/>
    </row>
    <row r="45" spans="1:10" s="11" customFormat="1" x14ac:dyDescent="0.25">
      <c r="A45" s="16"/>
      <c r="B45" s="16" t="s">
        <v>49</v>
      </c>
      <c r="C45" s="15">
        <v>1</v>
      </c>
      <c r="D45" s="15">
        <v>50</v>
      </c>
      <c r="E45" s="15"/>
      <c r="F45" s="15"/>
      <c r="G45" s="14">
        <f t="shared" ref="G45" si="0">D45*C45</f>
        <v>50</v>
      </c>
      <c r="H45" s="14">
        <f t="shared" ref="H45" si="1">G45</f>
        <v>50</v>
      </c>
      <c r="I45" s="14" t="s">
        <v>9</v>
      </c>
    </row>
    <row r="46" spans="1:10" s="11" customFormat="1" x14ac:dyDescent="0.25">
      <c r="A46" s="16"/>
      <c r="B46" s="16"/>
      <c r="C46" s="15"/>
      <c r="D46" s="15"/>
      <c r="E46" s="15"/>
      <c r="F46" s="15"/>
      <c r="G46" s="14"/>
      <c r="H46" s="14"/>
      <c r="I46" s="14"/>
    </row>
    <row r="47" spans="1:10" s="11" customFormat="1" x14ac:dyDescent="0.25">
      <c r="A47" s="16"/>
      <c r="B47" s="16" t="s">
        <v>19</v>
      </c>
      <c r="C47" s="15">
        <v>1</v>
      </c>
      <c r="D47" s="15">
        <v>1</v>
      </c>
      <c r="E47" s="15"/>
      <c r="F47" s="15"/>
      <c r="G47" s="14">
        <f t="shared" ref="G47" si="2">D47*C47</f>
        <v>1</v>
      </c>
      <c r="H47" s="14">
        <f t="shared" ref="H47" si="3">G47</f>
        <v>1</v>
      </c>
      <c r="I47" s="14" t="s">
        <v>43</v>
      </c>
    </row>
    <row r="48" spans="1:10" s="11" customFormat="1" x14ac:dyDescent="0.25">
      <c r="A48" s="17"/>
      <c r="B48" s="16"/>
      <c r="C48" s="15"/>
      <c r="D48" s="15"/>
      <c r="E48" s="15"/>
      <c r="F48" s="15"/>
      <c r="G48" s="14"/>
      <c r="H48" s="14"/>
      <c r="I48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Z64"/>
  <sheetViews>
    <sheetView view="pageBreakPreview" topLeftCell="A3" zoomScale="60" workbookViewId="0">
      <selection activeCell="F9" sqref="F9:G15"/>
    </sheetView>
  </sheetViews>
  <sheetFormatPr defaultRowHeight="13.2" x14ac:dyDescent="0.25"/>
  <cols>
    <col min="1" max="1" width="6.6640625" customWidth="1"/>
    <col min="2" max="2" width="44.554687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88</v>
      </c>
      <c r="C4" s="51" t="s">
        <v>131</v>
      </c>
      <c r="D4" s="115" t="s">
        <v>164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101" t="s">
        <v>256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25">
      <c r="A10" s="32">
        <v>3</v>
      </c>
      <c r="B10" s="43" t="s">
        <v>14</v>
      </c>
      <c r="C10" s="9" t="s">
        <v>15</v>
      </c>
      <c r="D10" s="44" t="s">
        <v>12</v>
      </c>
      <c r="E10" s="5">
        <v>42.19</v>
      </c>
      <c r="F10" s="6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25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6"/>
      <c r="G12" s="7"/>
    </row>
    <row r="13" spans="1:26" ht="43.2" x14ac:dyDescent="0.25">
      <c r="A13" s="32">
        <v>6</v>
      </c>
      <c r="B13" s="43" t="s">
        <v>54</v>
      </c>
      <c r="C13" s="3" t="s">
        <v>67</v>
      </c>
      <c r="D13" s="44" t="s">
        <v>10</v>
      </c>
      <c r="E13" s="8">
        <v>1</v>
      </c>
      <c r="F13" s="6"/>
      <c r="G13" s="60"/>
    </row>
    <row r="14" spans="1:26" ht="14.4" x14ac:dyDescent="0.25">
      <c r="A14" s="32">
        <v>7</v>
      </c>
      <c r="B14" s="118" t="s">
        <v>50</v>
      </c>
      <c r="C14" s="119"/>
      <c r="D14" s="44" t="s">
        <v>10</v>
      </c>
      <c r="E14" s="4">
        <v>1</v>
      </c>
      <c r="F14" s="6"/>
      <c r="G14" s="7"/>
    </row>
    <row r="15" spans="1:26" ht="15" thickBot="1" x14ac:dyDescent="0.3">
      <c r="A15" s="32">
        <v>8</v>
      </c>
      <c r="B15" s="43" t="s">
        <v>144</v>
      </c>
      <c r="C15" s="43" t="s">
        <v>79</v>
      </c>
      <c r="D15" s="44" t="s">
        <v>10</v>
      </c>
      <c r="E15" s="8">
        <v>1</v>
      </c>
      <c r="F15" s="6"/>
      <c r="G15" s="7"/>
    </row>
    <row r="16" spans="1:26" ht="14.4" x14ac:dyDescent="0.3">
      <c r="A16" s="27"/>
      <c r="B16" s="144"/>
      <c r="C16" s="145"/>
      <c r="D16" s="145"/>
      <c r="E16" s="145"/>
      <c r="F16" s="150"/>
      <c r="G16" s="30"/>
    </row>
    <row r="17" spans="1:7" ht="14.4" x14ac:dyDescent="0.25">
      <c r="A17" s="32"/>
      <c r="B17" s="43"/>
      <c r="C17" s="9"/>
      <c r="D17" s="44"/>
      <c r="E17" s="5"/>
      <c r="F17" s="6"/>
      <c r="G17" s="7"/>
    </row>
    <row r="18" spans="1:7" ht="14.4" x14ac:dyDescent="0.25">
      <c r="A18" s="62"/>
      <c r="B18" s="63"/>
      <c r="C18" s="64"/>
      <c r="D18" s="45"/>
      <c r="E18" s="65"/>
      <c r="F18" s="25"/>
      <c r="G18" s="26"/>
    </row>
    <row r="19" spans="1:7" ht="13.8" x14ac:dyDescent="0.25">
      <c r="A19" s="141" t="s">
        <v>18</v>
      </c>
      <c r="B19" s="142"/>
      <c r="C19" s="142"/>
      <c r="D19" s="142"/>
      <c r="E19" s="142"/>
      <c r="F19" s="143"/>
      <c r="G19" s="28">
        <f>SUM(G7:G18)</f>
        <v>0</v>
      </c>
    </row>
    <row r="20" spans="1:7" ht="14.4" x14ac:dyDescent="0.3">
      <c r="A20" s="66"/>
      <c r="B20" s="135" t="s">
        <v>52</v>
      </c>
      <c r="C20" s="136"/>
      <c r="D20" s="136"/>
      <c r="E20" s="136"/>
      <c r="F20" s="136"/>
      <c r="G20" s="137"/>
    </row>
    <row r="21" spans="1:7" ht="14.4" x14ac:dyDescent="0.3">
      <c r="A21" s="66"/>
      <c r="B21" s="135" t="s">
        <v>53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58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57</v>
      </c>
      <c r="C23" s="136"/>
      <c r="D23" s="136"/>
      <c r="E23" s="136"/>
      <c r="F23" s="136"/>
      <c r="G23" s="137"/>
    </row>
    <row r="24" spans="1:7" ht="13.8" x14ac:dyDescent="0.25">
      <c r="B24" s="135" t="s">
        <v>61</v>
      </c>
      <c r="C24" s="136"/>
      <c r="D24" s="136"/>
      <c r="E24" s="136"/>
      <c r="F24" s="136"/>
      <c r="G24" s="137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</sheetData>
  <mergeCells count="14">
    <mergeCell ref="F8:G8"/>
    <mergeCell ref="A1:G1"/>
    <mergeCell ref="A2:G2"/>
    <mergeCell ref="A3:G3"/>
    <mergeCell ref="D4:G4"/>
    <mergeCell ref="B7:F7"/>
    <mergeCell ref="B23:G23"/>
    <mergeCell ref="B24:G24"/>
    <mergeCell ref="B14:C14"/>
    <mergeCell ref="B16:F16"/>
    <mergeCell ref="A19:F19"/>
    <mergeCell ref="B20:G20"/>
    <mergeCell ref="B21:G21"/>
    <mergeCell ref="B22:G22"/>
  </mergeCells>
  <pageMargins left="0.7" right="0.7" top="0.75" bottom="0.75" header="0.3" footer="0.3"/>
  <pageSetup scale="5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41"/>
  <sheetViews>
    <sheetView view="pageBreakPreview" zoomScale="60" workbookViewId="0">
      <selection activeCell="B11" sqref="B11"/>
    </sheetView>
  </sheetViews>
  <sheetFormatPr defaultRowHeight="13.2" x14ac:dyDescent="0.25"/>
  <cols>
    <col min="1" max="1" width="4.44140625" customWidth="1"/>
    <col min="2" max="2" width="31.21875" customWidth="1"/>
    <col min="3" max="3" width="7.6640625" customWidth="1"/>
    <col min="4" max="4" width="8.44140625" customWidth="1"/>
    <col min="5" max="5" width="9" customWidth="1"/>
    <col min="6" max="6" width="7.5546875" customWidth="1"/>
    <col min="7" max="7" width="11.33203125" customWidth="1"/>
    <col min="8" max="8" width="12.109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80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  <c r="J36" s="21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  <c r="J37" s="21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Z65"/>
  <sheetViews>
    <sheetView view="pageBreakPreview" zoomScale="60" workbookViewId="0">
      <selection activeCell="F11" sqref="F11:G17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90</v>
      </c>
      <c r="C4" s="51" t="s">
        <v>224</v>
      </c>
      <c r="D4" s="115" t="s">
        <v>165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5.75" customHeight="1" x14ac:dyDescent="0.25">
      <c r="A8" s="32">
        <v>1</v>
      </c>
      <c r="B8" s="41" t="s">
        <v>64</v>
      </c>
      <c r="C8" s="42" t="s">
        <v>65</v>
      </c>
      <c r="D8" s="44" t="s">
        <v>10</v>
      </c>
      <c r="E8" s="5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2</v>
      </c>
      <c r="B11" s="92" t="s">
        <v>231</v>
      </c>
      <c r="C11" s="93" t="s">
        <v>234</v>
      </c>
      <c r="D11" s="98" t="s">
        <v>12</v>
      </c>
      <c r="E11" s="95">
        <v>12.75</v>
      </c>
      <c r="F11" s="96"/>
      <c r="G11" s="9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8.8" x14ac:dyDescent="0.25">
      <c r="A12" s="32">
        <v>3</v>
      </c>
      <c r="B12" s="43" t="s">
        <v>14</v>
      </c>
      <c r="C12" s="9" t="s">
        <v>15</v>
      </c>
      <c r="D12" s="44" t="s">
        <v>12</v>
      </c>
      <c r="E12" s="5">
        <v>42.19</v>
      </c>
      <c r="F12" s="6"/>
      <c r="G12" s="7"/>
    </row>
    <row r="13" spans="1:26" ht="14.4" x14ac:dyDescent="0.3">
      <c r="A13" s="32">
        <v>4</v>
      </c>
      <c r="B13" s="43" t="s">
        <v>232</v>
      </c>
      <c r="C13" s="9" t="s">
        <v>233</v>
      </c>
      <c r="D13" s="44" t="s">
        <v>12</v>
      </c>
      <c r="E13" s="5">
        <v>8.25</v>
      </c>
      <c r="F13" s="97"/>
      <c r="G13" s="7"/>
    </row>
    <row r="14" spans="1:26" ht="43.2" x14ac:dyDescent="0.25">
      <c r="A14" s="32">
        <v>5</v>
      </c>
      <c r="B14" s="43" t="s">
        <v>16</v>
      </c>
      <c r="C14" s="10" t="s">
        <v>17</v>
      </c>
      <c r="D14" s="44" t="s">
        <v>20</v>
      </c>
      <c r="E14" s="5">
        <v>24.75</v>
      </c>
      <c r="F14" s="6"/>
      <c r="G14" s="7"/>
    </row>
    <row r="15" spans="1:26" ht="43.2" x14ac:dyDescent="0.25">
      <c r="A15" s="32">
        <v>6</v>
      </c>
      <c r="B15" s="43" t="s">
        <v>54</v>
      </c>
      <c r="C15" s="3" t="s">
        <v>67</v>
      </c>
      <c r="D15" s="44" t="s">
        <v>10</v>
      </c>
      <c r="E15" s="8">
        <v>1</v>
      </c>
      <c r="F15" s="6"/>
      <c r="G15" s="60"/>
    </row>
    <row r="16" spans="1:26" ht="14.4" x14ac:dyDescent="0.25">
      <c r="A16" s="32">
        <v>7</v>
      </c>
      <c r="B16" s="118" t="s">
        <v>50</v>
      </c>
      <c r="C16" s="119"/>
      <c r="D16" s="44" t="s">
        <v>10</v>
      </c>
      <c r="E16" s="4">
        <v>1</v>
      </c>
      <c r="F16" s="6"/>
      <c r="G16" s="7"/>
    </row>
    <row r="17" spans="1:7" ht="15" thickBot="1" x14ac:dyDescent="0.3">
      <c r="A17" s="32">
        <v>8</v>
      </c>
      <c r="B17" s="43" t="s">
        <v>144</v>
      </c>
      <c r="C17" s="43" t="s">
        <v>79</v>
      </c>
      <c r="D17" s="44" t="s">
        <v>10</v>
      </c>
      <c r="E17" s="8">
        <v>1</v>
      </c>
      <c r="F17" s="6"/>
      <c r="G17" s="7"/>
    </row>
    <row r="18" spans="1:7" ht="14.4" x14ac:dyDescent="0.3">
      <c r="A18" s="27"/>
      <c r="B18" s="144"/>
      <c r="C18" s="145"/>
      <c r="D18" s="145"/>
      <c r="E18" s="145"/>
      <c r="F18" s="150"/>
      <c r="G18" s="30"/>
    </row>
    <row r="19" spans="1:7" ht="14.4" x14ac:dyDescent="0.25">
      <c r="A19" s="62"/>
      <c r="B19" s="63"/>
      <c r="C19" s="64"/>
      <c r="D19" s="45"/>
      <c r="E19" s="65"/>
      <c r="F19" s="25"/>
      <c r="G19" s="26"/>
    </row>
    <row r="20" spans="1:7" ht="13.8" x14ac:dyDescent="0.25">
      <c r="A20" s="141" t="s">
        <v>18</v>
      </c>
      <c r="B20" s="142"/>
      <c r="C20" s="142"/>
      <c r="D20" s="142"/>
      <c r="E20" s="142"/>
      <c r="F20" s="143"/>
      <c r="G20" s="28">
        <f>SUM(G8:G19)</f>
        <v>0</v>
      </c>
    </row>
    <row r="21" spans="1:7" ht="14.4" x14ac:dyDescent="0.3">
      <c r="A21" s="66"/>
      <c r="B21" s="135" t="s">
        <v>52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53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58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57</v>
      </c>
      <c r="C24" s="136"/>
      <c r="D24" s="136"/>
      <c r="E24" s="136"/>
      <c r="F24" s="136"/>
      <c r="G24" s="137"/>
    </row>
    <row r="25" spans="1:7" ht="13.8" x14ac:dyDescent="0.25">
      <c r="B25" s="135" t="s">
        <v>61</v>
      </c>
      <c r="C25" s="136"/>
      <c r="D25" s="136"/>
      <c r="E25" s="136"/>
      <c r="F25" s="136"/>
      <c r="G25" s="137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</sheetData>
  <mergeCells count="15">
    <mergeCell ref="F10:G10"/>
    <mergeCell ref="B24:G24"/>
    <mergeCell ref="B25:G25"/>
    <mergeCell ref="B16:C16"/>
    <mergeCell ref="B18:F18"/>
    <mergeCell ref="A20:F20"/>
    <mergeCell ref="B21:G21"/>
    <mergeCell ref="B22:G22"/>
    <mergeCell ref="B23:G23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42"/>
  <sheetViews>
    <sheetView view="pageBreakPreview" zoomScale="60" workbookViewId="0">
      <selection activeCell="B4" sqref="B4"/>
    </sheetView>
  </sheetViews>
  <sheetFormatPr defaultRowHeight="13.2" x14ac:dyDescent="0.25"/>
  <cols>
    <col min="1" max="1" width="4.88671875" customWidth="1"/>
    <col min="2" max="2" width="30.44140625" customWidth="1"/>
    <col min="3" max="3" width="6.88671875" customWidth="1"/>
    <col min="4" max="4" width="5.77734375" customWidth="1"/>
    <col min="5" max="5" width="7.21875" customWidth="1"/>
    <col min="6" max="6" width="8.109375" customWidth="1"/>
    <col min="7" max="7" width="11.33203125" customWidth="1"/>
    <col min="8" max="8" width="14.5546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80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  <c r="J36" s="21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  <c r="J37" s="21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s="11" customFormat="1" x14ac:dyDescent="0.25">
      <c r="A40" s="76"/>
      <c r="B40" s="120" t="s">
        <v>31</v>
      </c>
      <c r="C40" s="121"/>
      <c r="D40" s="121"/>
      <c r="E40" s="121"/>
      <c r="F40" s="122"/>
      <c r="G40" s="81">
        <v>24.75</v>
      </c>
      <c r="H40" s="81">
        <v>24.75</v>
      </c>
      <c r="I40" s="82" t="s">
        <v>41</v>
      </c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16"/>
      <c r="B42" s="16" t="s">
        <v>56</v>
      </c>
      <c r="C42" s="15">
        <v>1</v>
      </c>
      <c r="D42" s="15">
        <v>1.5</v>
      </c>
      <c r="E42" s="15"/>
      <c r="F42" s="15"/>
      <c r="G42" s="14">
        <f t="shared" ref="G42" si="0">D42*C42</f>
        <v>1.5</v>
      </c>
      <c r="H42" s="14">
        <f t="shared" ref="H42" si="1">G42</f>
        <v>1.5</v>
      </c>
      <c r="I42" s="14" t="s">
        <v>9</v>
      </c>
      <c r="J42" s="39"/>
    </row>
  </sheetData>
  <mergeCells count="7">
    <mergeCell ref="B40:F40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Z65"/>
  <sheetViews>
    <sheetView view="pageBreakPreview" topLeftCell="A2" zoomScale="60" workbookViewId="0">
      <selection activeCell="F17" sqref="F17:G17"/>
    </sheetView>
  </sheetViews>
  <sheetFormatPr defaultRowHeight="13.2" x14ac:dyDescent="0.25"/>
  <cols>
    <col min="1" max="1" width="5.6640625" customWidth="1"/>
    <col min="2" max="2" width="43" customWidth="1"/>
    <col min="3" max="3" width="71.77734375" style="31" customWidth="1"/>
    <col min="4" max="4" width="8.33203125" style="23" customWidth="1"/>
    <col min="5" max="5" width="12.554687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90</v>
      </c>
      <c r="C4" s="51" t="s">
        <v>224</v>
      </c>
      <c r="D4" s="115" t="s">
        <v>166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2</v>
      </c>
      <c r="B11" s="92" t="s">
        <v>231</v>
      </c>
      <c r="C11" s="93" t="s">
        <v>234</v>
      </c>
      <c r="D11" s="98" t="s">
        <v>12</v>
      </c>
      <c r="E11" s="95">
        <v>12.75</v>
      </c>
      <c r="F11" s="96"/>
      <c r="G11" s="9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8.8" x14ac:dyDescent="0.25">
      <c r="A12" s="32">
        <v>3</v>
      </c>
      <c r="B12" s="43" t="s">
        <v>14</v>
      </c>
      <c r="C12" s="9" t="s">
        <v>15</v>
      </c>
      <c r="D12" s="44" t="s">
        <v>12</v>
      </c>
      <c r="E12" s="5">
        <v>42.19</v>
      </c>
      <c r="F12" s="6"/>
      <c r="G12" s="7"/>
    </row>
    <row r="13" spans="1:26" ht="14.4" x14ac:dyDescent="0.3">
      <c r="A13" s="32">
        <v>4</v>
      </c>
      <c r="B13" s="43" t="s">
        <v>232</v>
      </c>
      <c r="C13" s="9" t="s">
        <v>233</v>
      </c>
      <c r="D13" s="44" t="s">
        <v>12</v>
      </c>
      <c r="E13" s="5">
        <v>8.25</v>
      </c>
      <c r="F13" s="97"/>
      <c r="G13" s="7"/>
    </row>
    <row r="14" spans="1:26" ht="43.2" x14ac:dyDescent="0.25">
      <c r="A14" s="32">
        <v>5</v>
      </c>
      <c r="B14" s="43" t="s">
        <v>16</v>
      </c>
      <c r="C14" s="10" t="s">
        <v>17</v>
      </c>
      <c r="D14" s="44" t="s">
        <v>20</v>
      </c>
      <c r="E14" s="5">
        <v>24.75</v>
      </c>
      <c r="F14" s="6"/>
      <c r="G14" s="7"/>
    </row>
    <row r="15" spans="1:26" ht="43.2" x14ac:dyDescent="0.25">
      <c r="A15" s="32">
        <v>6</v>
      </c>
      <c r="B15" s="43" t="s">
        <v>54</v>
      </c>
      <c r="C15" s="3" t="s">
        <v>67</v>
      </c>
      <c r="D15" s="44" t="s">
        <v>10</v>
      </c>
      <c r="E15" s="8">
        <v>1</v>
      </c>
      <c r="F15" s="6"/>
      <c r="G15" s="60"/>
    </row>
    <row r="16" spans="1:26" ht="14.4" x14ac:dyDescent="0.25">
      <c r="A16" s="32">
        <v>7</v>
      </c>
      <c r="B16" s="118" t="s">
        <v>50</v>
      </c>
      <c r="C16" s="119"/>
      <c r="D16" s="44" t="s">
        <v>10</v>
      </c>
      <c r="E16" s="4">
        <v>1</v>
      </c>
      <c r="F16" s="6"/>
      <c r="G16" s="7"/>
    </row>
    <row r="17" spans="1:7" ht="15" thickBot="1" x14ac:dyDescent="0.3">
      <c r="A17" s="32">
        <v>8</v>
      </c>
      <c r="B17" s="43" t="s">
        <v>144</v>
      </c>
      <c r="C17" s="43" t="s">
        <v>79</v>
      </c>
      <c r="D17" s="44" t="s">
        <v>10</v>
      </c>
      <c r="E17" s="8">
        <v>1</v>
      </c>
      <c r="F17" s="6"/>
      <c r="G17" s="7"/>
    </row>
    <row r="18" spans="1:7" ht="14.4" x14ac:dyDescent="0.3">
      <c r="A18" s="27"/>
      <c r="B18" s="144"/>
      <c r="C18" s="145"/>
      <c r="D18" s="145"/>
      <c r="E18" s="145"/>
      <c r="F18" s="150"/>
      <c r="G18" s="30"/>
    </row>
    <row r="19" spans="1:7" ht="14.4" x14ac:dyDescent="0.25">
      <c r="A19" s="62"/>
      <c r="B19" s="63"/>
      <c r="C19" s="64"/>
      <c r="D19" s="45"/>
      <c r="E19" s="65"/>
      <c r="F19" s="25"/>
      <c r="G19" s="26"/>
    </row>
    <row r="20" spans="1:7" ht="13.8" x14ac:dyDescent="0.25">
      <c r="A20" s="141" t="s">
        <v>18</v>
      </c>
      <c r="B20" s="142"/>
      <c r="C20" s="142"/>
      <c r="D20" s="142"/>
      <c r="E20" s="142"/>
      <c r="F20" s="143"/>
      <c r="G20" s="28">
        <f>SUM(G8:G19)</f>
        <v>0</v>
      </c>
    </row>
    <row r="21" spans="1:7" ht="14.4" x14ac:dyDescent="0.3">
      <c r="A21" s="66"/>
      <c r="B21" s="135" t="s">
        <v>52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53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58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57</v>
      </c>
      <c r="C24" s="136"/>
      <c r="D24" s="136"/>
      <c r="E24" s="136"/>
      <c r="F24" s="136"/>
      <c r="G24" s="137"/>
    </row>
    <row r="25" spans="1:7" ht="13.8" x14ac:dyDescent="0.25">
      <c r="B25" s="135" t="s">
        <v>61</v>
      </c>
      <c r="C25" s="136"/>
      <c r="D25" s="136"/>
      <c r="E25" s="136"/>
      <c r="F25" s="136"/>
      <c r="G25" s="137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</sheetData>
  <mergeCells count="15">
    <mergeCell ref="F10:G10"/>
    <mergeCell ref="B24:G24"/>
    <mergeCell ref="B25:G25"/>
    <mergeCell ref="B16:C16"/>
    <mergeCell ref="B18:F18"/>
    <mergeCell ref="A20:F20"/>
    <mergeCell ref="B21:G21"/>
    <mergeCell ref="B22:G22"/>
    <mergeCell ref="B23:G23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43"/>
  <sheetViews>
    <sheetView view="pageBreakPreview" zoomScale="60" workbookViewId="0">
      <selection activeCell="A2" sqref="A2:I2"/>
    </sheetView>
  </sheetViews>
  <sheetFormatPr defaultRowHeight="13.2" x14ac:dyDescent="0.25"/>
  <cols>
    <col min="1" max="1" width="5.44140625" customWidth="1"/>
    <col min="2" max="2" width="32.21875" customWidth="1"/>
    <col min="3" max="3" width="6.6640625" customWidth="1"/>
    <col min="4" max="4" width="8" customWidth="1"/>
    <col min="5" max="5" width="7.5546875" customWidth="1"/>
    <col min="7" max="7" width="11.33203125" customWidth="1"/>
    <col min="8" max="8" width="11.441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  <c r="J36" s="21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  <c r="J37" s="21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s="11" customFormat="1" x14ac:dyDescent="0.25">
      <c r="A40" s="16"/>
      <c r="B40" s="16" t="s">
        <v>19</v>
      </c>
      <c r="C40" s="15">
        <v>1</v>
      </c>
      <c r="D40" s="15">
        <v>1</v>
      </c>
      <c r="E40" s="15"/>
      <c r="F40" s="15"/>
      <c r="G40" s="14">
        <f t="shared" ref="G40" si="0">D40*C40</f>
        <v>1</v>
      </c>
      <c r="H40" s="14">
        <f t="shared" ref="H40" si="1">G40</f>
        <v>1</v>
      </c>
      <c r="I40" s="14" t="s">
        <v>43</v>
      </c>
    </row>
    <row r="41" spans="1:10" s="11" customFormat="1" x14ac:dyDescent="0.25">
      <c r="A41" s="76"/>
      <c r="B41" s="85"/>
      <c r="C41" s="86"/>
      <c r="D41" s="86"/>
      <c r="E41" s="86"/>
      <c r="F41" s="90"/>
      <c r="G41" s="79"/>
      <c r="H41" s="82"/>
      <c r="I41" s="82"/>
    </row>
    <row r="42" spans="1:10" s="11" customFormat="1" x14ac:dyDescent="0.25">
      <c r="A42" s="76"/>
      <c r="B42" s="85"/>
      <c r="C42" s="86"/>
      <c r="D42" s="86"/>
      <c r="E42" s="86"/>
      <c r="F42" s="90"/>
      <c r="G42" s="79"/>
      <c r="H42" s="82"/>
      <c r="I42" s="82"/>
    </row>
    <row r="43" spans="1:10" s="11" customFormat="1" x14ac:dyDescent="0.25">
      <c r="A43" s="76"/>
      <c r="B43" s="120" t="s">
        <v>31</v>
      </c>
      <c r="C43" s="121"/>
      <c r="D43" s="121"/>
      <c r="E43" s="121"/>
      <c r="F43" s="122"/>
      <c r="G43" s="81">
        <v>24.75</v>
      </c>
      <c r="H43" s="81">
        <v>24.75</v>
      </c>
      <c r="I43" s="82" t="s">
        <v>41</v>
      </c>
    </row>
  </sheetData>
  <mergeCells count="7">
    <mergeCell ref="B43:F43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Z63"/>
  <sheetViews>
    <sheetView view="pageBreakPreview" topLeftCell="A3" zoomScale="60" workbookViewId="0">
      <selection activeCell="F9" sqref="F9:G15"/>
    </sheetView>
  </sheetViews>
  <sheetFormatPr defaultRowHeight="13.2" x14ac:dyDescent="0.25"/>
  <cols>
    <col min="1" max="1" width="6.5546875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91</v>
      </c>
      <c r="C4" s="51" t="s">
        <v>73</v>
      </c>
      <c r="D4" s="115" t="s">
        <v>167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101" t="s">
        <v>256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25">
      <c r="A10" s="32">
        <v>3</v>
      </c>
      <c r="B10" s="43" t="s">
        <v>14</v>
      </c>
      <c r="C10" s="9" t="s">
        <v>15</v>
      </c>
      <c r="D10" s="44" t="s">
        <v>12</v>
      </c>
      <c r="E10" s="5">
        <v>42.19</v>
      </c>
      <c r="F10" s="6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25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6"/>
      <c r="G12" s="7"/>
    </row>
    <row r="13" spans="1:26" ht="43.2" x14ac:dyDescent="0.25">
      <c r="A13" s="32">
        <v>6</v>
      </c>
      <c r="B13" s="43" t="s">
        <v>54</v>
      </c>
      <c r="C13" s="3" t="s">
        <v>67</v>
      </c>
      <c r="D13" s="44" t="s">
        <v>10</v>
      </c>
      <c r="E13" s="8">
        <v>1</v>
      </c>
      <c r="F13" s="6"/>
      <c r="G13" s="60"/>
    </row>
    <row r="14" spans="1:26" ht="14.4" x14ac:dyDescent="0.25">
      <c r="A14" s="32">
        <v>7</v>
      </c>
      <c r="B14" s="118" t="s">
        <v>50</v>
      </c>
      <c r="C14" s="119"/>
      <c r="D14" s="44" t="s">
        <v>10</v>
      </c>
      <c r="E14" s="4">
        <v>1</v>
      </c>
      <c r="F14" s="6"/>
      <c r="G14" s="7"/>
    </row>
    <row r="15" spans="1:26" ht="15" thickBot="1" x14ac:dyDescent="0.3">
      <c r="A15" s="32">
        <v>8</v>
      </c>
      <c r="B15" s="43" t="s">
        <v>144</v>
      </c>
      <c r="C15" s="43" t="s">
        <v>79</v>
      </c>
      <c r="D15" s="44" t="s">
        <v>10</v>
      </c>
      <c r="E15" s="8">
        <v>1</v>
      </c>
      <c r="F15" s="6"/>
      <c r="G15" s="7"/>
    </row>
    <row r="16" spans="1:26" ht="14.4" x14ac:dyDescent="0.3">
      <c r="A16" s="27"/>
      <c r="B16" s="144"/>
      <c r="C16" s="145"/>
      <c r="D16" s="145"/>
      <c r="E16" s="145"/>
      <c r="F16" s="150"/>
      <c r="G16" s="30"/>
    </row>
    <row r="17" spans="1:7" ht="14.4" x14ac:dyDescent="0.25">
      <c r="A17" s="62"/>
      <c r="B17" s="63"/>
      <c r="C17" s="64"/>
      <c r="D17" s="45"/>
      <c r="E17" s="65"/>
      <c r="F17" s="25"/>
      <c r="G17" s="26"/>
    </row>
    <row r="18" spans="1:7" ht="13.8" x14ac:dyDescent="0.25">
      <c r="A18" s="141" t="s">
        <v>18</v>
      </c>
      <c r="B18" s="142"/>
      <c r="C18" s="142"/>
      <c r="D18" s="142"/>
      <c r="E18" s="142"/>
      <c r="F18" s="143"/>
      <c r="G18" s="28">
        <f>SUM(G7:G17)</f>
        <v>0</v>
      </c>
    </row>
    <row r="19" spans="1:7" ht="14.4" x14ac:dyDescent="0.3">
      <c r="A19" s="66"/>
      <c r="B19" s="135" t="s">
        <v>52</v>
      </c>
      <c r="C19" s="136"/>
      <c r="D19" s="136"/>
      <c r="E19" s="136"/>
      <c r="F19" s="136"/>
      <c r="G19" s="137"/>
    </row>
    <row r="20" spans="1:7" ht="14.4" x14ac:dyDescent="0.3">
      <c r="A20" s="66"/>
      <c r="B20" s="135" t="s">
        <v>53</v>
      </c>
      <c r="C20" s="136"/>
      <c r="D20" s="136"/>
      <c r="E20" s="136"/>
      <c r="F20" s="136"/>
      <c r="G20" s="137"/>
    </row>
    <row r="21" spans="1:7" ht="14.4" x14ac:dyDescent="0.3">
      <c r="A21" s="66"/>
      <c r="B21" s="135" t="s">
        <v>58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57</v>
      </c>
      <c r="C22" s="136"/>
      <c r="D22" s="136"/>
      <c r="E22" s="136"/>
      <c r="F22" s="136"/>
      <c r="G22" s="137"/>
    </row>
    <row r="23" spans="1:7" ht="13.8" x14ac:dyDescent="0.25">
      <c r="B23" s="135" t="s">
        <v>61</v>
      </c>
      <c r="C23" s="136"/>
      <c r="D23" s="136"/>
      <c r="E23" s="136"/>
      <c r="F23" s="136"/>
      <c r="G23" s="137"/>
    </row>
    <row r="24" spans="1:7" x14ac:dyDescent="0.25">
      <c r="C24"/>
      <c r="D24"/>
      <c r="E24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</sheetData>
  <mergeCells count="14">
    <mergeCell ref="F8:G8"/>
    <mergeCell ref="B22:G22"/>
    <mergeCell ref="B23:G23"/>
    <mergeCell ref="B14:C14"/>
    <mergeCell ref="B16:F16"/>
    <mergeCell ref="A18:F18"/>
    <mergeCell ref="B19:G19"/>
    <mergeCell ref="B20:G20"/>
    <mergeCell ref="B21:G21"/>
    <mergeCell ref="A1:G1"/>
    <mergeCell ref="A2:G2"/>
    <mergeCell ref="A3:G3"/>
    <mergeCell ref="D4:G4"/>
    <mergeCell ref="B7:F7"/>
  </mergeCells>
  <pageMargins left="0.7" right="0.7" top="0.75" bottom="0.75" header="0.3" footer="0.3"/>
  <pageSetup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9"/>
  <sheetViews>
    <sheetView view="pageBreakPreview" zoomScale="60" workbookViewId="0">
      <selection activeCell="I1" sqref="C1:I1048576"/>
    </sheetView>
  </sheetViews>
  <sheetFormatPr defaultRowHeight="13.2" x14ac:dyDescent="0.25"/>
  <cols>
    <col min="1" max="1" width="6.33203125" customWidth="1"/>
    <col min="2" max="2" width="31.21875" customWidth="1"/>
    <col min="3" max="3" width="5.109375" bestFit="1" customWidth="1"/>
    <col min="4" max="4" width="4.5546875" bestFit="1" customWidth="1"/>
    <col min="5" max="6" width="5.6640625" bestFit="1" customWidth="1"/>
    <col min="7" max="7" width="10.33203125" bestFit="1" customWidth="1"/>
    <col min="8" max="8" width="12.33203125" bestFit="1" customWidth="1"/>
    <col min="9" max="9" width="10.33203125" bestFit="1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22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1</v>
      </c>
      <c r="D7" s="15">
        <v>700</v>
      </c>
      <c r="E7" s="15">
        <v>0.75</v>
      </c>
      <c r="F7" s="15">
        <v>2.5</v>
      </c>
      <c r="G7" s="18">
        <f>C7*D7*E7*F7</f>
        <v>1312.5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76"/>
      <c r="B43" s="80"/>
      <c r="C43" s="88"/>
      <c r="D43" s="88"/>
      <c r="E43" s="88"/>
      <c r="F43" s="89"/>
      <c r="G43" s="81"/>
      <c r="H43" s="81"/>
      <c r="I43" s="82"/>
    </row>
    <row r="44" spans="1:10" s="11" customFormat="1" x14ac:dyDescent="0.25">
      <c r="A44" s="16"/>
      <c r="B44" s="16"/>
      <c r="C44" s="15"/>
      <c r="D44" s="15"/>
      <c r="E44" s="15"/>
      <c r="F44" s="15"/>
      <c r="G44" s="14"/>
      <c r="H44" s="14"/>
      <c r="I44" s="14"/>
    </row>
    <row r="45" spans="1:10" s="11" customFormat="1" x14ac:dyDescent="0.25">
      <c r="A45" s="13">
        <v>6</v>
      </c>
      <c r="B45" s="14" t="s">
        <v>42</v>
      </c>
      <c r="C45" s="15"/>
      <c r="D45" s="15"/>
      <c r="E45" s="15"/>
      <c r="F45" s="15"/>
      <c r="G45" s="16"/>
      <c r="H45" s="16"/>
      <c r="I45" s="14"/>
    </row>
    <row r="46" spans="1:10" s="11" customFormat="1" x14ac:dyDescent="0.25">
      <c r="A46" s="16"/>
      <c r="B46" s="16" t="s">
        <v>49</v>
      </c>
      <c r="C46" s="15">
        <v>1</v>
      </c>
      <c r="D46" s="15">
        <v>50</v>
      </c>
      <c r="E46" s="15"/>
      <c r="F46" s="15"/>
      <c r="G46" s="14">
        <f t="shared" ref="G46" si="0">D46*C46</f>
        <v>50</v>
      </c>
      <c r="H46" s="14">
        <f t="shared" ref="H46" si="1">G46</f>
        <v>50</v>
      </c>
      <c r="I46" s="14" t="s">
        <v>9</v>
      </c>
    </row>
    <row r="47" spans="1:10" s="11" customFormat="1" x14ac:dyDescent="0.25">
      <c r="A47" s="16"/>
      <c r="B47" s="16"/>
      <c r="C47" s="15"/>
      <c r="D47" s="15"/>
      <c r="E47" s="15"/>
      <c r="F47" s="15"/>
      <c r="G47" s="14"/>
      <c r="H47" s="14"/>
      <c r="I47" s="14"/>
    </row>
    <row r="48" spans="1:10" s="11" customFormat="1" x14ac:dyDescent="0.25">
      <c r="A48" s="16"/>
      <c r="B48" s="16" t="s">
        <v>19</v>
      </c>
      <c r="C48" s="15">
        <v>1</v>
      </c>
      <c r="D48" s="15">
        <v>1</v>
      </c>
      <c r="E48" s="15"/>
      <c r="F48" s="15"/>
      <c r="G48" s="14">
        <f t="shared" ref="G48" si="2">D48*C48</f>
        <v>1</v>
      </c>
      <c r="H48" s="14">
        <f t="shared" ref="H48" si="3">G48</f>
        <v>1</v>
      </c>
      <c r="I48" s="14" t="s">
        <v>43</v>
      </c>
    </row>
    <row r="49" spans="1:9" s="11" customFormat="1" x14ac:dyDescent="0.25">
      <c r="A49" s="17"/>
      <c r="B49" s="16"/>
      <c r="C49" s="15"/>
      <c r="D49" s="15"/>
      <c r="E49" s="15"/>
      <c r="F49" s="15"/>
      <c r="G49" s="14"/>
      <c r="H49" s="14"/>
      <c r="I49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41"/>
  <sheetViews>
    <sheetView view="pageBreakPreview" zoomScale="60" workbookViewId="0">
      <selection sqref="A1:H1"/>
    </sheetView>
  </sheetViews>
  <sheetFormatPr defaultRowHeight="13.2" x14ac:dyDescent="0.25"/>
  <cols>
    <col min="1" max="1" width="5.21875" customWidth="1"/>
    <col min="2" max="2" width="32" customWidth="1"/>
    <col min="3" max="3" width="7.44140625" customWidth="1"/>
    <col min="4" max="4" width="6.109375" customWidth="1"/>
    <col min="5" max="5" width="7" customWidth="1"/>
    <col min="6" max="6" width="8.33203125" customWidth="1"/>
    <col min="7" max="7" width="11" customWidth="1"/>
    <col min="8" max="8" width="12.88671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  <c r="J36" s="21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  <c r="J37" s="21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s="11" customFormat="1" x14ac:dyDescent="0.25">
      <c r="A40" s="76"/>
      <c r="B40" s="120" t="s">
        <v>31</v>
      </c>
      <c r="C40" s="121"/>
      <c r="D40" s="121"/>
      <c r="E40" s="121"/>
      <c r="F40" s="122"/>
      <c r="G40" s="81">
        <v>24.75</v>
      </c>
      <c r="H40" s="81">
        <v>24.75</v>
      </c>
      <c r="I40" s="82" t="s">
        <v>41</v>
      </c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</sheetData>
  <mergeCells count="7">
    <mergeCell ref="B40:F40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Z67"/>
  <sheetViews>
    <sheetView view="pageBreakPreview" topLeftCell="A4" zoomScale="60" workbookViewId="0">
      <selection activeCell="F12" sqref="F12:G19"/>
    </sheetView>
  </sheetViews>
  <sheetFormatPr defaultRowHeight="13.2" x14ac:dyDescent="0.25"/>
  <cols>
    <col min="1" max="1" width="6.5546875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92</v>
      </c>
      <c r="C4" s="51" t="s">
        <v>73</v>
      </c>
      <c r="D4" s="115" t="s">
        <v>168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900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43" t="s">
        <v>54</v>
      </c>
      <c r="C16" s="3" t="s">
        <v>67</v>
      </c>
      <c r="D16" s="44" t="s">
        <v>10</v>
      </c>
      <c r="E16" s="8">
        <v>1</v>
      </c>
      <c r="F16" s="6"/>
      <c r="G16" s="60"/>
    </row>
    <row r="17" spans="1:7" ht="14.4" x14ac:dyDescent="0.25">
      <c r="A17" s="32">
        <v>7</v>
      </c>
      <c r="B17" s="43" t="s">
        <v>47</v>
      </c>
      <c r="C17" s="3" t="s">
        <v>48</v>
      </c>
      <c r="D17" s="44" t="s">
        <v>9</v>
      </c>
      <c r="E17" s="8">
        <v>900</v>
      </c>
      <c r="F17" s="6"/>
      <c r="G17" s="7"/>
    </row>
    <row r="18" spans="1:7" ht="14.4" x14ac:dyDescent="0.25">
      <c r="A18" s="32">
        <v>8</v>
      </c>
      <c r="B18" s="118" t="s">
        <v>50</v>
      </c>
      <c r="C18" s="119"/>
      <c r="D18" s="44" t="s">
        <v>10</v>
      </c>
      <c r="E18" s="4">
        <v>1</v>
      </c>
      <c r="F18" s="6"/>
      <c r="G18" s="7"/>
    </row>
    <row r="19" spans="1:7" ht="15" thickBot="1" x14ac:dyDescent="0.3">
      <c r="A19" s="32">
        <v>9</v>
      </c>
      <c r="B19" s="43" t="s">
        <v>144</v>
      </c>
      <c r="C19" s="43" t="s">
        <v>79</v>
      </c>
      <c r="D19" s="44" t="s">
        <v>10</v>
      </c>
      <c r="E19" s="8">
        <v>1</v>
      </c>
      <c r="F19" s="6"/>
      <c r="G19" s="7"/>
    </row>
    <row r="20" spans="1:7" ht="14.4" x14ac:dyDescent="0.3">
      <c r="A20" s="27"/>
      <c r="B20" s="144"/>
      <c r="C20" s="145"/>
      <c r="D20" s="145"/>
      <c r="E20" s="145"/>
      <c r="F20" s="150"/>
      <c r="G20" s="30"/>
    </row>
    <row r="21" spans="1:7" ht="14.4" x14ac:dyDescent="0.25">
      <c r="A21" s="62"/>
      <c r="B21" s="63"/>
      <c r="C21" s="64"/>
      <c r="D21" s="45"/>
      <c r="E21" s="65"/>
      <c r="F21" s="25"/>
      <c r="G21" s="26"/>
    </row>
    <row r="22" spans="1:7" ht="13.8" x14ac:dyDescent="0.25">
      <c r="A22" s="141" t="s">
        <v>18</v>
      </c>
      <c r="B22" s="142"/>
      <c r="C22" s="142"/>
      <c r="D22" s="142"/>
      <c r="E22" s="142"/>
      <c r="F22" s="143"/>
      <c r="G22" s="28">
        <f>SUM(G8:G21)</f>
        <v>0</v>
      </c>
    </row>
    <row r="23" spans="1:7" ht="14.4" x14ac:dyDescent="0.3">
      <c r="A23" s="66"/>
      <c r="B23" s="135" t="s">
        <v>52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53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58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57</v>
      </c>
      <c r="C26" s="136"/>
      <c r="D26" s="136"/>
      <c r="E26" s="136"/>
      <c r="F26" s="136"/>
      <c r="G26" s="137"/>
    </row>
    <row r="27" spans="1:7" ht="13.8" x14ac:dyDescent="0.25">
      <c r="B27" s="135" t="s">
        <v>61</v>
      </c>
      <c r="C27" s="136"/>
      <c r="D27" s="136"/>
      <c r="E27" s="136"/>
      <c r="F27" s="136"/>
      <c r="G27" s="13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</sheetData>
  <mergeCells count="16">
    <mergeCell ref="F10:G10"/>
    <mergeCell ref="F11:G11"/>
    <mergeCell ref="B26:G26"/>
    <mergeCell ref="B27:G27"/>
    <mergeCell ref="B18:C18"/>
    <mergeCell ref="B20:F20"/>
    <mergeCell ref="A22:F22"/>
    <mergeCell ref="B23:G23"/>
    <mergeCell ref="B24:G24"/>
    <mergeCell ref="B25:G25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43"/>
  <sheetViews>
    <sheetView view="pageBreakPreview" zoomScale="60" workbookViewId="0">
      <selection activeCell="B4" sqref="B4"/>
    </sheetView>
  </sheetViews>
  <sheetFormatPr defaultRowHeight="13.2" x14ac:dyDescent="0.25"/>
  <cols>
    <col min="1" max="1" width="4.33203125" customWidth="1"/>
    <col min="2" max="2" width="30.33203125" customWidth="1"/>
    <col min="3" max="3" width="7.5546875" customWidth="1"/>
    <col min="4" max="4" width="8.6640625" customWidth="1"/>
    <col min="5" max="5" width="8.77734375" customWidth="1"/>
    <col min="6" max="6" width="8" customWidth="1"/>
    <col min="7" max="7" width="11.88671875" customWidth="1"/>
    <col min="8" max="8" width="12.77734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900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76"/>
      <c r="B42" s="77"/>
      <c r="C42" s="78"/>
      <c r="D42" s="78"/>
      <c r="E42" s="78"/>
      <c r="F42" s="78"/>
      <c r="G42" s="79"/>
      <c r="H42" s="82"/>
      <c r="I42" s="82"/>
    </row>
    <row r="43" spans="1:10" s="11" customFormat="1" x14ac:dyDescent="0.25">
      <c r="A43" s="16"/>
      <c r="B43" s="16" t="s">
        <v>19</v>
      </c>
      <c r="C43" s="15">
        <v>1</v>
      </c>
      <c r="D43" s="15">
        <v>1</v>
      </c>
      <c r="E43" s="15"/>
      <c r="F43" s="15"/>
      <c r="G43" s="14">
        <f t="shared" ref="G43" si="0">D43*C43</f>
        <v>1</v>
      </c>
      <c r="H43" s="14">
        <f t="shared" ref="H43" si="1">G43</f>
        <v>1</v>
      </c>
      <c r="I43" s="14" t="s">
        <v>43</v>
      </c>
    </row>
  </sheetData>
  <mergeCells count="7">
    <mergeCell ref="B41:F41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Z62"/>
  <sheetViews>
    <sheetView view="pageBreakPreview" topLeftCell="A3" zoomScale="60" workbookViewId="0">
      <selection activeCell="F9" sqref="F9:G15"/>
    </sheetView>
  </sheetViews>
  <sheetFormatPr defaultRowHeight="13.2" x14ac:dyDescent="0.25"/>
  <cols>
    <col min="1" max="1" width="6.33203125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92</v>
      </c>
      <c r="C4" s="51" t="s">
        <v>73</v>
      </c>
      <c r="D4" s="115" t="s">
        <v>169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101" t="s">
        <v>256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25">
      <c r="A10" s="32">
        <v>3</v>
      </c>
      <c r="B10" s="43" t="s">
        <v>14</v>
      </c>
      <c r="C10" s="9" t="s">
        <v>15</v>
      </c>
      <c r="D10" s="44" t="s">
        <v>12</v>
      </c>
      <c r="E10" s="5">
        <v>42.19</v>
      </c>
      <c r="F10" s="6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25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6"/>
      <c r="G12" s="7"/>
    </row>
    <row r="13" spans="1:26" ht="43.2" x14ac:dyDescent="0.25">
      <c r="A13" s="32">
        <v>6</v>
      </c>
      <c r="B13" s="43" t="s">
        <v>54</v>
      </c>
      <c r="C13" s="3" t="s">
        <v>67</v>
      </c>
      <c r="D13" s="44" t="s">
        <v>10</v>
      </c>
      <c r="E13" s="8">
        <v>1</v>
      </c>
      <c r="F13" s="6"/>
      <c r="G13" s="60"/>
    </row>
    <row r="14" spans="1:26" ht="14.4" x14ac:dyDescent="0.25">
      <c r="A14" s="32">
        <v>7</v>
      </c>
      <c r="B14" s="118" t="s">
        <v>50</v>
      </c>
      <c r="C14" s="119"/>
      <c r="D14" s="44" t="s">
        <v>10</v>
      </c>
      <c r="E14" s="4">
        <v>1</v>
      </c>
      <c r="F14" s="6"/>
      <c r="G14" s="7"/>
    </row>
    <row r="15" spans="1:26" ht="14.4" x14ac:dyDescent="0.25">
      <c r="A15" s="32">
        <v>8</v>
      </c>
      <c r="B15" s="43" t="s">
        <v>144</v>
      </c>
      <c r="C15" s="43" t="s">
        <v>79</v>
      </c>
      <c r="D15" s="44" t="s">
        <v>10</v>
      </c>
      <c r="E15" s="8">
        <v>1</v>
      </c>
      <c r="F15" s="6"/>
      <c r="G15" s="7"/>
    </row>
    <row r="16" spans="1:26" ht="14.4" x14ac:dyDescent="0.25">
      <c r="A16" s="62"/>
      <c r="B16" s="63"/>
      <c r="C16" s="64"/>
      <c r="D16" s="45"/>
      <c r="E16" s="65"/>
      <c r="F16" s="25"/>
      <c r="G16" s="26"/>
    </row>
    <row r="17" spans="1:7" ht="13.8" x14ac:dyDescent="0.25">
      <c r="A17" s="141" t="s">
        <v>18</v>
      </c>
      <c r="B17" s="142"/>
      <c r="C17" s="142"/>
      <c r="D17" s="142"/>
      <c r="E17" s="142"/>
      <c r="F17" s="143"/>
      <c r="G17" s="28">
        <f>SUM(G7:G16)</f>
        <v>0</v>
      </c>
    </row>
    <row r="18" spans="1:7" ht="14.4" x14ac:dyDescent="0.3">
      <c r="A18" s="66"/>
      <c r="B18" s="135" t="s">
        <v>52</v>
      </c>
      <c r="C18" s="136"/>
      <c r="D18" s="136"/>
      <c r="E18" s="136"/>
      <c r="F18" s="136"/>
      <c r="G18" s="137"/>
    </row>
    <row r="19" spans="1:7" ht="14.4" x14ac:dyDescent="0.3">
      <c r="A19" s="66"/>
      <c r="B19" s="135" t="s">
        <v>53</v>
      </c>
      <c r="C19" s="136"/>
      <c r="D19" s="136"/>
      <c r="E19" s="136"/>
      <c r="F19" s="136"/>
      <c r="G19" s="137"/>
    </row>
    <row r="20" spans="1:7" ht="14.4" x14ac:dyDescent="0.3">
      <c r="A20" s="66"/>
      <c r="B20" s="135" t="s">
        <v>58</v>
      </c>
      <c r="C20" s="136"/>
      <c r="D20" s="136"/>
      <c r="E20" s="136"/>
      <c r="F20" s="136"/>
      <c r="G20" s="137"/>
    </row>
    <row r="21" spans="1:7" ht="14.4" x14ac:dyDescent="0.3">
      <c r="A21" s="66"/>
      <c r="B21" s="135" t="s">
        <v>57</v>
      </c>
      <c r="C21" s="136"/>
      <c r="D21" s="136"/>
      <c r="E21" s="136"/>
      <c r="F21" s="136"/>
      <c r="G21" s="137"/>
    </row>
    <row r="22" spans="1:7" ht="13.8" x14ac:dyDescent="0.25">
      <c r="B22" s="135" t="s">
        <v>61</v>
      </c>
      <c r="C22" s="136"/>
      <c r="D22" s="136"/>
      <c r="E22" s="136"/>
      <c r="F22" s="136"/>
      <c r="G22" s="137"/>
    </row>
    <row r="23" spans="1:7" x14ac:dyDescent="0.25">
      <c r="C23"/>
      <c r="D23"/>
      <c r="E23"/>
    </row>
    <row r="24" spans="1:7" x14ac:dyDescent="0.25">
      <c r="C24"/>
      <c r="D24"/>
      <c r="E24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</sheetData>
  <mergeCells count="13">
    <mergeCell ref="F8:G8"/>
    <mergeCell ref="B21:G21"/>
    <mergeCell ref="B22:G22"/>
    <mergeCell ref="B14:C14"/>
    <mergeCell ref="A17:F17"/>
    <mergeCell ref="B18:G18"/>
    <mergeCell ref="B19:G19"/>
    <mergeCell ref="B20:G20"/>
    <mergeCell ref="A1:G1"/>
    <mergeCell ref="A2:G2"/>
    <mergeCell ref="A3:G3"/>
    <mergeCell ref="D4:G4"/>
    <mergeCell ref="B7:F7"/>
  </mergeCells>
  <pageMargins left="0.7" right="0.7" top="0.75" bottom="0.75" header="0.3" footer="0.3"/>
  <pageSetup scale="57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41"/>
  <sheetViews>
    <sheetView view="pageBreakPreview" zoomScale="60" workbookViewId="0">
      <selection activeCell="B11" sqref="B11"/>
    </sheetView>
  </sheetViews>
  <sheetFormatPr defaultRowHeight="13.2" x14ac:dyDescent="0.25"/>
  <cols>
    <col min="1" max="1" width="5.44140625" customWidth="1"/>
    <col min="2" max="2" width="31.109375" customWidth="1"/>
    <col min="3" max="3" width="6.5546875" customWidth="1"/>
    <col min="4" max="4" width="8.33203125" customWidth="1"/>
    <col min="5" max="5" width="6.77734375" customWidth="1"/>
    <col min="6" max="6" width="8.5546875" customWidth="1"/>
    <col min="7" max="7" width="11.6640625" customWidth="1"/>
    <col min="8" max="8" width="12.441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  <c r="J36" s="21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  <c r="J37" s="21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Z67"/>
  <sheetViews>
    <sheetView view="pageBreakPreview" topLeftCell="A3" zoomScale="60" workbookViewId="0">
      <selection activeCell="F8" sqref="F8:G8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93</v>
      </c>
      <c r="C4" s="51" t="s">
        <v>94</v>
      </c>
      <c r="D4" s="115" t="s">
        <v>170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2</v>
      </c>
      <c r="B11" s="92" t="s">
        <v>231</v>
      </c>
      <c r="C11" s="93" t="s">
        <v>234</v>
      </c>
      <c r="D11" s="98" t="s">
        <v>12</v>
      </c>
      <c r="E11" s="95">
        <v>12.75</v>
      </c>
      <c r="F11" s="96"/>
      <c r="G11" s="9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8.8" x14ac:dyDescent="0.25">
      <c r="A12" s="32">
        <v>3</v>
      </c>
      <c r="B12" s="43" t="s">
        <v>14</v>
      </c>
      <c r="C12" s="9" t="s">
        <v>15</v>
      </c>
      <c r="D12" s="44" t="s">
        <v>12</v>
      </c>
      <c r="E12" s="5">
        <v>42.19</v>
      </c>
      <c r="F12" s="6"/>
      <c r="G12" s="7"/>
    </row>
    <row r="13" spans="1:26" ht="14.4" x14ac:dyDescent="0.3">
      <c r="A13" s="32">
        <v>4</v>
      </c>
      <c r="B13" s="43" t="s">
        <v>232</v>
      </c>
      <c r="C13" s="9" t="s">
        <v>233</v>
      </c>
      <c r="D13" s="44" t="s">
        <v>12</v>
      </c>
      <c r="E13" s="5">
        <v>8.25</v>
      </c>
      <c r="F13" s="97"/>
      <c r="G13" s="7"/>
    </row>
    <row r="14" spans="1:26" ht="43.2" x14ac:dyDescent="0.25">
      <c r="A14" s="32">
        <v>5</v>
      </c>
      <c r="B14" s="43" t="s">
        <v>16</v>
      </c>
      <c r="C14" s="10" t="s">
        <v>17</v>
      </c>
      <c r="D14" s="44" t="s">
        <v>20</v>
      </c>
      <c r="E14" s="5">
        <v>24.75</v>
      </c>
      <c r="F14" s="6"/>
      <c r="G14" s="7"/>
    </row>
    <row r="15" spans="1:26" ht="43.2" x14ac:dyDescent="0.25">
      <c r="A15" s="32">
        <v>6</v>
      </c>
      <c r="B15" s="43" t="s">
        <v>54</v>
      </c>
      <c r="C15" s="3" t="s">
        <v>67</v>
      </c>
      <c r="D15" s="44" t="s">
        <v>10</v>
      </c>
      <c r="E15" s="8">
        <v>1</v>
      </c>
      <c r="F15" s="6"/>
      <c r="G15" s="60"/>
    </row>
    <row r="16" spans="1:26" ht="43.2" x14ac:dyDescent="0.25">
      <c r="A16" s="32">
        <v>7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8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9</v>
      </c>
      <c r="B18" s="118" t="s">
        <v>50</v>
      </c>
      <c r="C18" s="119"/>
      <c r="D18" s="44" t="s">
        <v>10</v>
      </c>
      <c r="E18" s="4">
        <v>1</v>
      </c>
      <c r="F18" s="6"/>
      <c r="G18" s="7"/>
    </row>
    <row r="19" spans="1:7" ht="15" thickBot="1" x14ac:dyDescent="0.3">
      <c r="A19" s="32">
        <v>10</v>
      </c>
      <c r="B19" s="43" t="s">
        <v>144</v>
      </c>
      <c r="C19" s="43" t="s">
        <v>79</v>
      </c>
      <c r="D19" s="44" t="s">
        <v>10</v>
      </c>
      <c r="E19" s="8">
        <v>1</v>
      </c>
      <c r="F19" s="6"/>
      <c r="G19" s="7"/>
    </row>
    <row r="20" spans="1:7" ht="14.4" x14ac:dyDescent="0.3">
      <c r="A20" s="27"/>
      <c r="B20" s="144"/>
      <c r="C20" s="145"/>
      <c r="D20" s="145"/>
      <c r="E20" s="145"/>
      <c r="F20" s="150"/>
      <c r="G20" s="30"/>
    </row>
    <row r="21" spans="1:7" ht="14.4" x14ac:dyDescent="0.25">
      <c r="A21" s="62"/>
      <c r="B21" s="63"/>
      <c r="C21" s="64"/>
      <c r="D21" s="45"/>
      <c r="E21" s="65"/>
      <c r="F21" s="25"/>
      <c r="G21" s="26"/>
    </row>
    <row r="22" spans="1:7" ht="13.8" x14ac:dyDescent="0.25">
      <c r="A22" s="141" t="s">
        <v>18</v>
      </c>
      <c r="B22" s="142"/>
      <c r="C22" s="142"/>
      <c r="D22" s="142"/>
      <c r="E22" s="142"/>
      <c r="F22" s="143"/>
      <c r="G22" s="28">
        <f>SUM(G8:G21)</f>
        <v>0</v>
      </c>
    </row>
    <row r="23" spans="1:7" ht="14.4" x14ac:dyDescent="0.3">
      <c r="A23" s="66"/>
      <c r="B23" s="135" t="s">
        <v>52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53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58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57</v>
      </c>
      <c r="C26" s="136"/>
      <c r="D26" s="136"/>
      <c r="E26" s="136"/>
      <c r="F26" s="136"/>
      <c r="G26" s="137"/>
    </row>
    <row r="27" spans="1:7" ht="13.8" x14ac:dyDescent="0.25">
      <c r="B27" s="135" t="s">
        <v>61</v>
      </c>
      <c r="C27" s="136"/>
      <c r="D27" s="136"/>
      <c r="E27" s="136"/>
      <c r="F27" s="136"/>
      <c r="G27" s="13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</sheetData>
  <mergeCells count="15">
    <mergeCell ref="F10:G10"/>
    <mergeCell ref="B26:G26"/>
    <mergeCell ref="B27:G27"/>
    <mergeCell ref="B18:C18"/>
    <mergeCell ref="B20:F20"/>
    <mergeCell ref="A22:F22"/>
    <mergeCell ref="B23:G23"/>
    <mergeCell ref="B24:G24"/>
    <mergeCell ref="B25:G25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47"/>
  <sheetViews>
    <sheetView view="pageBreakPreview" zoomScale="60" workbookViewId="0">
      <selection activeCell="A48" sqref="A48:I48"/>
    </sheetView>
  </sheetViews>
  <sheetFormatPr defaultRowHeight="13.2" x14ac:dyDescent="0.25"/>
  <cols>
    <col min="1" max="1" width="6.33203125" customWidth="1"/>
    <col min="2" max="2" width="30.33203125" customWidth="1"/>
    <col min="3" max="3" width="7.6640625" customWidth="1"/>
    <col min="4" max="4" width="8.88671875" customWidth="1"/>
    <col min="5" max="5" width="7.5546875" customWidth="1"/>
    <col min="6" max="6" width="8.33203125" customWidth="1"/>
    <col min="7" max="7" width="12.21875" customWidth="1"/>
    <col min="8" max="8" width="10.77734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  <c r="J36" s="21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  <c r="J37" s="21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6"/>
      <c r="B42" s="16"/>
      <c r="C42" s="15"/>
      <c r="D42" s="15"/>
      <c r="E42" s="15"/>
      <c r="F42" s="15"/>
      <c r="G42" s="14"/>
      <c r="H42" s="14"/>
      <c r="I42" s="14"/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" si="0">D44*C44</f>
        <v>50</v>
      </c>
      <c r="H44" s="14">
        <f t="shared" ref="H44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 t="s">
        <v>19</v>
      </c>
      <c r="C46" s="15">
        <v>1</v>
      </c>
      <c r="D46" s="15">
        <v>1</v>
      </c>
      <c r="E46" s="15"/>
      <c r="F46" s="15"/>
      <c r="G46" s="14">
        <f t="shared" ref="G46" si="2">D46*C46</f>
        <v>1</v>
      </c>
      <c r="H46" s="14">
        <f t="shared" ref="H46" si="3">G46</f>
        <v>1</v>
      </c>
      <c r="I46" s="14" t="s">
        <v>43</v>
      </c>
    </row>
    <row r="47" spans="1:10" s="11" customFormat="1" x14ac:dyDescent="0.25">
      <c r="A47" s="17"/>
      <c r="B47" s="16"/>
      <c r="C47" s="15"/>
      <c r="D47" s="15"/>
      <c r="E47" s="15"/>
      <c r="F47" s="15"/>
      <c r="G47" s="14"/>
      <c r="H47" s="14"/>
      <c r="I47" s="14"/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Z68"/>
  <sheetViews>
    <sheetView view="pageBreakPreview" zoomScale="60" workbookViewId="0">
      <selection activeCell="F11" sqref="F11:G19"/>
    </sheetView>
  </sheetViews>
  <sheetFormatPr defaultRowHeight="13.2" x14ac:dyDescent="0.25"/>
  <cols>
    <col min="1" max="1" width="6.33203125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88</v>
      </c>
      <c r="C4" s="51" t="s">
        <v>131</v>
      </c>
      <c r="D4" s="115" t="s">
        <v>171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2</v>
      </c>
      <c r="B11" s="92" t="s">
        <v>231</v>
      </c>
      <c r="C11" s="93" t="s">
        <v>234</v>
      </c>
      <c r="D11" s="98" t="s">
        <v>12</v>
      </c>
      <c r="E11" s="95">
        <v>12.75</v>
      </c>
      <c r="F11" s="96"/>
      <c r="G11" s="9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8.8" x14ac:dyDescent="0.25">
      <c r="A12" s="32">
        <v>3</v>
      </c>
      <c r="B12" s="43" t="s">
        <v>14</v>
      </c>
      <c r="C12" s="9" t="s">
        <v>15</v>
      </c>
      <c r="D12" s="44" t="s">
        <v>12</v>
      </c>
      <c r="E12" s="5">
        <v>42.19</v>
      </c>
      <c r="F12" s="6"/>
      <c r="G12" s="7"/>
    </row>
    <row r="13" spans="1:26" ht="14.4" x14ac:dyDescent="0.3">
      <c r="A13" s="32">
        <v>4</v>
      </c>
      <c r="B13" s="43" t="s">
        <v>232</v>
      </c>
      <c r="C13" s="9" t="s">
        <v>233</v>
      </c>
      <c r="D13" s="44" t="s">
        <v>12</v>
      </c>
      <c r="E13" s="5">
        <v>8.25</v>
      </c>
      <c r="F13" s="97"/>
      <c r="G13" s="7"/>
    </row>
    <row r="14" spans="1:26" ht="43.2" x14ac:dyDescent="0.25">
      <c r="A14" s="32">
        <v>5</v>
      </c>
      <c r="B14" s="43" t="s">
        <v>16</v>
      </c>
      <c r="C14" s="10" t="s">
        <v>17</v>
      </c>
      <c r="D14" s="44" t="s">
        <v>20</v>
      </c>
      <c r="E14" s="5">
        <v>24.75</v>
      </c>
      <c r="F14" s="6"/>
      <c r="G14" s="7"/>
    </row>
    <row r="15" spans="1:26" ht="43.2" x14ac:dyDescent="0.25">
      <c r="A15" s="32">
        <v>6</v>
      </c>
      <c r="B15" s="43" t="s">
        <v>54</v>
      </c>
      <c r="C15" s="3" t="s">
        <v>67</v>
      </c>
      <c r="D15" s="44" t="s">
        <v>10</v>
      </c>
      <c r="E15" s="8">
        <v>1</v>
      </c>
      <c r="F15" s="6"/>
      <c r="G15" s="60"/>
    </row>
    <row r="16" spans="1:26" ht="43.2" x14ac:dyDescent="0.25">
      <c r="A16" s="32">
        <v>7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8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9</v>
      </c>
      <c r="B18" s="118" t="s">
        <v>50</v>
      </c>
      <c r="C18" s="119"/>
      <c r="D18" s="44" t="s">
        <v>10</v>
      </c>
      <c r="E18" s="4">
        <v>1</v>
      </c>
      <c r="F18" s="6"/>
      <c r="G18" s="7"/>
    </row>
    <row r="19" spans="1:7" ht="15" thickBot="1" x14ac:dyDescent="0.3">
      <c r="A19" s="32">
        <v>10</v>
      </c>
      <c r="B19" s="43" t="s">
        <v>144</v>
      </c>
      <c r="C19" s="43" t="s">
        <v>79</v>
      </c>
      <c r="D19" s="44" t="s">
        <v>10</v>
      </c>
      <c r="E19" s="8">
        <v>1</v>
      </c>
      <c r="F19" s="6"/>
      <c r="G19" s="7"/>
    </row>
    <row r="20" spans="1:7" ht="14.4" x14ac:dyDescent="0.3">
      <c r="A20" s="27"/>
      <c r="B20" s="144"/>
      <c r="C20" s="145"/>
      <c r="D20" s="145"/>
      <c r="E20" s="145"/>
      <c r="F20" s="150"/>
      <c r="G20" s="30"/>
    </row>
    <row r="21" spans="1:7" ht="14.4" x14ac:dyDescent="0.25">
      <c r="A21" s="32"/>
      <c r="B21" s="43"/>
      <c r="C21" s="9"/>
      <c r="D21" s="44"/>
      <c r="E21" s="5"/>
      <c r="F21" s="6"/>
      <c r="G21" s="7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5">
    <mergeCell ref="F10:G10"/>
    <mergeCell ref="B27:G27"/>
    <mergeCell ref="B28:G28"/>
    <mergeCell ref="B18:C18"/>
    <mergeCell ref="B20:F20"/>
    <mergeCell ref="A23:F23"/>
    <mergeCell ref="B24:G24"/>
    <mergeCell ref="B25:G25"/>
    <mergeCell ref="B26:G26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J47"/>
  <sheetViews>
    <sheetView view="pageBreakPreview" zoomScale="60" workbookViewId="0">
      <selection activeCell="A48" sqref="A48:I49"/>
    </sheetView>
  </sheetViews>
  <sheetFormatPr defaultRowHeight="13.2" x14ac:dyDescent="0.25"/>
  <cols>
    <col min="1" max="1" width="4.88671875" customWidth="1"/>
    <col min="2" max="2" width="31" customWidth="1"/>
    <col min="3" max="3" width="6.88671875" customWidth="1"/>
    <col min="4" max="4" width="7.77734375" customWidth="1"/>
    <col min="5" max="5" width="8.6640625" customWidth="1"/>
    <col min="6" max="6" width="8" customWidth="1"/>
    <col min="7" max="7" width="11.6640625" customWidth="1"/>
    <col min="8" max="8" width="12.88671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226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  <c r="J36" s="21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  <c r="J37" s="21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7"/>
      <c r="B42" s="16"/>
      <c r="C42" s="15"/>
      <c r="D42" s="15"/>
      <c r="E42" s="15"/>
      <c r="F42" s="15"/>
      <c r="G42" s="14"/>
      <c r="H42" s="14"/>
      <c r="I42" s="14"/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:G46" si="0">D44*C44</f>
        <v>50</v>
      </c>
      <c r="H44" s="14">
        <f t="shared" ref="H44:H46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 t="s">
        <v>19</v>
      </c>
      <c r="C46" s="15">
        <v>1</v>
      </c>
      <c r="D46" s="15">
        <v>1</v>
      </c>
      <c r="E46" s="15"/>
      <c r="F46" s="15"/>
      <c r="G46" s="14">
        <f t="shared" si="0"/>
        <v>1</v>
      </c>
      <c r="H46" s="14">
        <f t="shared" si="1"/>
        <v>1</v>
      </c>
      <c r="I46" s="14" t="s">
        <v>43</v>
      </c>
    </row>
    <row r="47" spans="1:10" s="11" customFormat="1" x14ac:dyDescent="0.25">
      <c r="A47" s="17"/>
      <c r="B47" s="16"/>
      <c r="C47" s="15"/>
      <c r="D47" s="15"/>
      <c r="E47" s="15"/>
      <c r="F47" s="15"/>
      <c r="G47" s="14"/>
      <c r="H47" s="14"/>
      <c r="I47" s="14"/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Z68"/>
  <sheetViews>
    <sheetView view="pageBreakPreview" topLeftCell="A2" zoomScale="60" workbookViewId="0">
      <selection activeCell="F12" sqref="F12:G20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95</v>
      </c>
      <c r="C4" s="51" t="s">
        <v>73</v>
      </c>
      <c r="D4" s="115" t="s">
        <v>172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5.75" customHeight="1" x14ac:dyDescent="0.25">
      <c r="A8" s="32">
        <v>1</v>
      </c>
      <c r="B8" s="41" t="s">
        <v>64</v>
      </c>
      <c r="C8" s="42" t="s">
        <v>65</v>
      </c>
      <c r="D8" s="44" t="s">
        <v>10</v>
      </c>
      <c r="E8" s="5">
        <v>1</v>
      </c>
      <c r="F8" s="6"/>
      <c r="G8" s="7"/>
    </row>
    <row r="9" spans="1:26" ht="17.25" customHeight="1" x14ac:dyDescent="0.25">
      <c r="A9" s="32">
        <v>2</v>
      </c>
      <c r="B9" s="41" t="s">
        <v>87</v>
      </c>
      <c r="C9" s="52" t="s">
        <v>270</v>
      </c>
      <c r="D9" s="44" t="s">
        <v>96</v>
      </c>
      <c r="E9" s="8">
        <v>2</v>
      </c>
      <c r="F9" s="6"/>
      <c r="G9" s="7"/>
    </row>
    <row r="10" spans="1:26" s="47" customFormat="1" ht="16.5" customHeight="1" x14ac:dyDescent="0.3">
      <c r="A10" s="46" t="s">
        <v>13</v>
      </c>
      <c r="B10" s="125" t="s">
        <v>51</v>
      </c>
      <c r="C10" s="126"/>
      <c r="D10" s="126"/>
      <c r="E10" s="126"/>
      <c r="F10" s="127"/>
      <c r="G10" s="59">
        <f t="shared" ref="G10" si="0">F10*E10</f>
        <v>0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1</v>
      </c>
      <c r="B11" s="92" t="s">
        <v>229</v>
      </c>
      <c r="C11" s="101" t="s">
        <v>256</v>
      </c>
      <c r="D11" s="98" t="s">
        <v>12</v>
      </c>
      <c r="E11" s="95">
        <v>26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8</v>
      </c>
      <c r="B16" s="43" t="s">
        <v>54</v>
      </c>
      <c r="C16" s="3" t="s">
        <v>67</v>
      </c>
      <c r="D16" s="44" t="s">
        <v>10</v>
      </c>
      <c r="E16" s="8">
        <v>1</v>
      </c>
      <c r="F16" s="6"/>
      <c r="G16" s="60"/>
    </row>
    <row r="17" spans="1:7" ht="43.2" x14ac:dyDescent="0.25">
      <c r="A17" s="32">
        <v>9</v>
      </c>
      <c r="B17" s="2" t="s">
        <v>8</v>
      </c>
      <c r="C17" s="3" t="s">
        <v>240</v>
      </c>
      <c r="D17" s="4" t="s">
        <v>9</v>
      </c>
      <c r="E17" s="5">
        <v>50</v>
      </c>
      <c r="F17" s="6"/>
      <c r="G17" s="7"/>
    </row>
    <row r="18" spans="1:7" ht="14.4" x14ac:dyDescent="0.25">
      <c r="A18" s="32">
        <v>10</v>
      </c>
      <c r="B18" s="43" t="s">
        <v>236</v>
      </c>
      <c r="C18" s="3" t="s">
        <v>69</v>
      </c>
      <c r="D18" s="44" t="s">
        <v>10</v>
      </c>
      <c r="E18" s="8">
        <v>1</v>
      </c>
      <c r="F18" s="6"/>
      <c r="G18" s="7"/>
    </row>
    <row r="19" spans="1:7" ht="14.4" x14ac:dyDescent="0.25">
      <c r="A19" s="32">
        <v>12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32">
        <v>14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5">
    <mergeCell ref="F11:G11"/>
    <mergeCell ref="B27:G27"/>
    <mergeCell ref="B28:G28"/>
    <mergeCell ref="B19:C19"/>
    <mergeCell ref="B21:F21"/>
    <mergeCell ref="A23:F23"/>
    <mergeCell ref="B24:G24"/>
    <mergeCell ref="B25:G25"/>
    <mergeCell ref="B26:G26"/>
    <mergeCell ref="B10:F10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60"/>
  <sheetViews>
    <sheetView view="pageBreakPreview" zoomScale="60" workbookViewId="0">
      <selection activeCell="F7" sqref="F7:G7"/>
    </sheetView>
  </sheetViews>
  <sheetFormatPr defaultRowHeight="13.2" x14ac:dyDescent="0.25"/>
  <cols>
    <col min="1" max="1" width="6.44140625" customWidth="1"/>
    <col min="2" max="2" width="20.44140625" customWidth="1"/>
    <col min="3" max="3" width="66.21875" style="31" customWidth="1"/>
    <col min="4" max="4" width="7.33203125" style="23" customWidth="1"/>
    <col min="5" max="5" width="10.5546875" style="22" customWidth="1"/>
    <col min="6" max="6" width="8.6640625" customWidth="1"/>
    <col min="7" max="7" width="13.44140625" customWidth="1"/>
    <col min="8" max="8" width="10.109375" customWidth="1"/>
  </cols>
  <sheetData>
    <row r="1" spans="1:26" ht="32.25" customHeight="1" x14ac:dyDescent="0.25">
      <c r="A1" s="106" t="s">
        <v>0</v>
      </c>
      <c r="B1" s="106"/>
      <c r="C1" s="106"/>
      <c r="D1" s="106"/>
      <c r="E1" s="106"/>
      <c r="F1" s="106"/>
      <c r="G1" s="106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11" t="s">
        <v>63</v>
      </c>
      <c r="B3" s="112"/>
      <c r="C3" s="112"/>
      <c r="D3" s="112"/>
      <c r="E3" s="112"/>
      <c r="F3" s="112"/>
      <c r="G3" s="112"/>
    </row>
    <row r="4" spans="1:26" ht="32.25" customHeight="1" x14ac:dyDescent="0.25">
      <c r="A4" s="50"/>
      <c r="B4" s="51" t="s">
        <v>75</v>
      </c>
      <c r="C4" s="51" t="s">
        <v>133</v>
      </c>
      <c r="D4" s="115" t="s">
        <v>150</v>
      </c>
      <c r="E4" s="116"/>
      <c r="F4" s="116"/>
      <c r="G4" s="117"/>
    </row>
    <row r="5" spans="1:26" ht="29.25" customHeight="1" x14ac:dyDescent="0.25">
      <c r="A5" s="68" t="s">
        <v>72</v>
      </c>
      <c r="B5" s="69" t="s">
        <v>1</v>
      </c>
      <c r="C5" s="70" t="s">
        <v>2</v>
      </c>
      <c r="D5" s="71" t="s">
        <v>3</v>
      </c>
      <c r="E5" s="70" t="s">
        <v>4</v>
      </c>
      <c r="F5" s="70" t="s">
        <v>5</v>
      </c>
      <c r="G5" s="72" t="s">
        <v>6</v>
      </c>
    </row>
    <row r="6" spans="1:26" s="47" customFormat="1" ht="16.5" customHeight="1" x14ac:dyDescent="0.3">
      <c r="A6" s="46" t="s">
        <v>7</v>
      </c>
      <c r="B6" s="114" t="s">
        <v>51</v>
      </c>
      <c r="C6" s="114"/>
      <c r="D6" s="114"/>
      <c r="E6" s="114"/>
      <c r="F6" s="114"/>
      <c r="G6" s="59">
        <f t="shared" ref="G6" si="0">F6*E6</f>
        <v>0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s="47" customFormat="1" ht="16.5" customHeight="1" x14ac:dyDescent="0.3">
      <c r="A7" s="94">
        <v>1</v>
      </c>
      <c r="B7" s="154" t="s">
        <v>229</v>
      </c>
      <c r="C7" s="158" t="s">
        <v>256</v>
      </c>
      <c r="D7" s="98" t="s">
        <v>12</v>
      </c>
      <c r="E7" s="95">
        <v>26</v>
      </c>
      <c r="F7" s="152" t="s">
        <v>272</v>
      </c>
      <c r="G7" s="153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2</v>
      </c>
      <c r="B8" s="154" t="s">
        <v>231</v>
      </c>
      <c r="C8" s="155" t="s">
        <v>234</v>
      </c>
      <c r="D8" s="98" t="s">
        <v>12</v>
      </c>
      <c r="E8" s="95">
        <v>12.75</v>
      </c>
      <c r="F8" s="96"/>
      <c r="G8" s="91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28.8" x14ac:dyDescent="0.25">
      <c r="A9" s="32">
        <v>3</v>
      </c>
      <c r="B9" s="159" t="s">
        <v>14</v>
      </c>
      <c r="C9" s="10" t="s">
        <v>15</v>
      </c>
      <c r="D9" s="44" t="s">
        <v>12</v>
      </c>
      <c r="E9" s="5">
        <v>42.19</v>
      </c>
      <c r="F9" s="6"/>
      <c r="G9" s="7"/>
    </row>
    <row r="10" spans="1:26" ht="14.4" x14ac:dyDescent="0.3">
      <c r="A10" s="32">
        <v>4</v>
      </c>
      <c r="B10" s="159" t="s">
        <v>232</v>
      </c>
      <c r="C10" s="10" t="s">
        <v>233</v>
      </c>
      <c r="D10" s="44" t="s">
        <v>12</v>
      </c>
      <c r="E10" s="5">
        <v>8.25</v>
      </c>
      <c r="F10" s="97"/>
      <c r="G10" s="7"/>
    </row>
    <row r="11" spans="1:26" ht="43.2" x14ac:dyDescent="0.25">
      <c r="A11" s="32">
        <v>5</v>
      </c>
      <c r="B11" s="159" t="s">
        <v>16</v>
      </c>
      <c r="C11" s="10" t="s">
        <v>17</v>
      </c>
      <c r="D11" s="44" t="s">
        <v>20</v>
      </c>
      <c r="E11" s="5">
        <v>24.75</v>
      </c>
      <c r="F11" s="6"/>
      <c r="G11" s="7"/>
    </row>
    <row r="12" spans="1:26" ht="43.2" x14ac:dyDescent="0.25">
      <c r="A12" s="32">
        <v>6</v>
      </c>
      <c r="B12" s="159" t="s">
        <v>54</v>
      </c>
      <c r="C12" s="3" t="s">
        <v>67</v>
      </c>
      <c r="D12" s="44" t="s">
        <v>10</v>
      </c>
      <c r="E12" s="8">
        <v>1</v>
      </c>
      <c r="F12" s="6"/>
      <c r="G12" s="60"/>
    </row>
    <row r="13" spans="1:26" ht="14.4" x14ac:dyDescent="0.25">
      <c r="A13" s="32">
        <v>7</v>
      </c>
      <c r="B13" s="156" t="s">
        <v>50</v>
      </c>
      <c r="C13" s="157"/>
      <c r="D13" s="44" t="s">
        <v>10</v>
      </c>
      <c r="E13" s="4">
        <v>1</v>
      </c>
      <c r="F13" s="6"/>
      <c r="G13" s="7"/>
    </row>
    <row r="14" spans="1:26" ht="14.4" x14ac:dyDescent="0.25">
      <c r="A14" s="32">
        <v>8</v>
      </c>
      <c r="B14" s="43" t="s">
        <v>144</v>
      </c>
      <c r="C14" s="43" t="s">
        <v>79</v>
      </c>
      <c r="D14" s="44" t="s">
        <v>10</v>
      </c>
      <c r="E14" s="8">
        <v>1</v>
      </c>
      <c r="F14" s="6"/>
      <c r="G14" s="7"/>
    </row>
    <row r="15" spans="1:26" ht="13.8" x14ac:dyDescent="0.25">
      <c r="A15" s="108" t="s">
        <v>18</v>
      </c>
      <c r="B15" s="109"/>
      <c r="C15" s="109"/>
      <c r="D15" s="109"/>
      <c r="E15" s="109"/>
      <c r="F15" s="109"/>
      <c r="G15" s="28">
        <f>SUM(G6:G14)</f>
        <v>0</v>
      </c>
    </row>
    <row r="16" spans="1:26" ht="14.4" x14ac:dyDescent="0.3">
      <c r="A16" s="66"/>
      <c r="B16" s="107" t="s">
        <v>52</v>
      </c>
      <c r="C16" s="107"/>
      <c r="D16" s="107"/>
      <c r="E16" s="107"/>
      <c r="F16" s="107"/>
      <c r="G16" s="107"/>
    </row>
    <row r="17" spans="1:7" ht="14.4" x14ac:dyDescent="0.3">
      <c r="A17" s="66"/>
      <c r="B17" s="107" t="s">
        <v>53</v>
      </c>
      <c r="C17" s="107"/>
      <c r="D17" s="107"/>
      <c r="E17" s="107"/>
      <c r="F17" s="107"/>
      <c r="G17" s="107"/>
    </row>
    <row r="18" spans="1:7" ht="14.4" x14ac:dyDescent="0.3">
      <c r="A18" s="66"/>
      <c r="B18" s="107" t="s">
        <v>58</v>
      </c>
      <c r="C18" s="107"/>
      <c r="D18" s="107"/>
      <c r="E18" s="107"/>
      <c r="F18" s="107"/>
      <c r="G18" s="107"/>
    </row>
    <row r="19" spans="1:7" ht="14.4" x14ac:dyDescent="0.3">
      <c r="A19" s="66"/>
      <c r="B19" s="107" t="s">
        <v>57</v>
      </c>
      <c r="C19" s="107"/>
      <c r="D19" s="107"/>
      <c r="E19" s="107"/>
      <c r="F19" s="107"/>
      <c r="G19" s="107"/>
    </row>
    <row r="20" spans="1:7" ht="13.8" x14ac:dyDescent="0.25">
      <c r="B20" s="107" t="s">
        <v>61</v>
      </c>
      <c r="C20" s="107"/>
      <c r="D20" s="107"/>
      <c r="E20" s="107"/>
      <c r="F20" s="107"/>
      <c r="G20" s="107"/>
    </row>
    <row r="21" spans="1:7" x14ac:dyDescent="0.25">
      <c r="C21"/>
      <c r="D21"/>
      <c r="E21"/>
    </row>
    <row r="22" spans="1:7" x14ac:dyDescent="0.25">
      <c r="C22"/>
      <c r="D22"/>
      <c r="E22"/>
    </row>
    <row r="23" spans="1:7" x14ac:dyDescent="0.25">
      <c r="C23"/>
      <c r="D23"/>
      <c r="E23"/>
    </row>
    <row r="24" spans="1:7" x14ac:dyDescent="0.25">
      <c r="C24"/>
      <c r="D24"/>
      <c r="E24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</sheetData>
  <mergeCells count="13">
    <mergeCell ref="F7:G7"/>
    <mergeCell ref="B19:G19"/>
    <mergeCell ref="B20:G20"/>
    <mergeCell ref="B13:C13"/>
    <mergeCell ref="A15:F15"/>
    <mergeCell ref="B16:G16"/>
    <mergeCell ref="B17:G17"/>
    <mergeCell ref="B18:G18"/>
    <mergeCell ref="B6:F6"/>
    <mergeCell ref="A1:G1"/>
    <mergeCell ref="A2:G2"/>
    <mergeCell ref="A3:G3"/>
    <mergeCell ref="D4:G4"/>
  </mergeCells>
  <pageMargins left="0.7" right="0.7" top="0.75" bottom="0.75" header="0.3" footer="0.3"/>
  <pageSetup scale="6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48"/>
  <sheetViews>
    <sheetView view="pageBreakPreview" zoomScale="60" workbookViewId="0">
      <selection activeCell="A49" sqref="A49:I51"/>
    </sheetView>
  </sheetViews>
  <sheetFormatPr defaultRowHeight="13.2" x14ac:dyDescent="0.25"/>
  <cols>
    <col min="1" max="1" width="5.44140625" customWidth="1"/>
    <col min="2" max="2" width="30.6640625" customWidth="1"/>
    <col min="3" max="3" width="6.77734375" customWidth="1"/>
    <col min="4" max="4" width="7.109375" customWidth="1"/>
    <col min="5" max="5" width="7.33203125" customWidth="1"/>
    <col min="7" max="7" width="10.5546875" customWidth="1"/>
    <col min="8" max="8" width="14.66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  <c r="J36" s="21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  <c r="J37" s="21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7"/>
      <c r="B42" s="16"/>
      <c r="C42" s="15"/>
      <c r="D42" s="15"/>
      <c r="E42" s="15"/>
      <c r="F42" s="15"/>
      <c r="G42" s="14"/>
      <c r="H42" s="14"/>
      <c r="I42" s="14"/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:G47" si="0">D44*C44</f>
        <v>50</v>
      </c>
      <c r="H44" s="14">
        <f t="shared" ref="H44:H47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 t="s">
        <v>56</v>
      </c>
      <c r="C46" s="15">
        <v>1</v>
      </c>
      <c r="D46" s="15">
        <v>1.5</v>
      </c>
      <c r="E46" s="15"/>
      <c r="F46" s="15"/>
      <c r="G46" s="14">
        <f t="shared" si="0"/>
        <v>1.5</v>
      </c>
      <c r="H46" s="14">
        <f t="shared" si="1"/>
        <v>1.5</v>
      </c>
      <c r="I46" s="14" t="s">
        <v>9</v>
      </c>
      <c r="J46" s="39"/>
    </row>
    <row r="47" spans="1:10" s="11" customFormat="1" x14ac:dyDescent="0.25">
      <c r="A47" s="16"/>
      <c r="B47" s="16" t="s">
        <v>19</v>
      </c>
      <c r="C47" s="15">
        <v>2</v>
      </c>
      <c r="D47" s="15">
        <v>1</v>
      </c>
      <c r="E47" s="15"/>
      <c r="F47" s="15"/>
      <c r="G47" s="14">
        <f t="shared" si="0"/>
        <v>2</v>
      </c>
      <c r="H47" s="14">
        <f t="shared" si="1"/>
        <v>2</v>
      </c>
      <c r="I47" s="14" t="s">
        <v>43</v>
      </c>
    </row>
    <row r="48" spans="1:10" s="11" customFormat="1" x14ac:dyDescent="0.25">
      <c r="A48" s="17"/>
      <c r="B48" s="16"/>
      <c r="C48" s="15"/>
      <c r="D48" s="15"/>
      <c r="E48" s="15"/>
      <c r="F48" s="15"/>
      <c r="G48" s="14"/>
      <c r="H48" s="14"/>
      <c r="I48" s="14"/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Z66"/>
  <sheetViews>
    <sheetView view="pageBreakPreview" topLeftCell="A2" zoomScale="60" workbookViewId="0">
      <selection activeCell="F12" sqref="F12:G18"/>
    </sheetView>
  </sheetViews>
  <sheetFormatPr defaultRowHeight="13.2" x14ac:dyDescent="0.25"/>
  <cols>
    <col min="1" max="1" width="6.88671875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97</v>
      </c>
      <c r="C4" s="51" t="s">
        <v>73</v>
      </c>
      <c r="D4" s="115" t="s">
        <v>173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700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14.4" x14ac:dyDescent="0.25">
      <c r="A16" s="32">
        <v>8</v>
      </c>
      <c r="B16" s="43" t="s">
        <v>47</v>
      </c>
      <c r="C16" s="3" t="s">
        <v>48</v>
      </c>
      <c r="D16" s="44" t="s">
        <v>9</v>
      </c>
      <c r="E16" s="8">
        <v>700</v>
      </c>
      <c r="F16" s="6"/>
      <c r="G16" s="7"/>
    </row>
    <row r="17" spans="1:7" ht="14.4" x14ac:dyDescent="0.25">
      <c r="A17" s="32">
        <v>10</v>
      </c>
      <c r="B17" s="118" t="s">
        <v>50</v>
      </c>
      <c r="C17" s="119"/>
      <c r="D17" s="44" t="s">
        <v>10</v>
      </c>
      <c r="E17" s="4">
        <v>1</v>
      </c>
      <c r="F17" s="6"/>
      <c r="G17" s="7"/>
    </row>
    <row r="18" spans="1:7" ht="15" thickBot="1" x14ac:dyDescent="0.3">
      <c r="A18" s="32">
        <v>11</v>
      </c>
      <c r="B18" s="43" t="s">
        <v>144</v>
      </c>
      <c r="C18" s="43" t="s">
        <v>79</v>
      </c>
      <c r="D18" s="44" t="s">
        <v>10</v>
      </c>
      <c r="E18" s="8">
        <v>1</v>
      </c>
      <c r="F18" s="6"/>
      <c r="G18" s="7"/>
    </row>
    <row r="19" spans="1:7" ht="14.4" x14ac:dyDescent="0.3">
      <c r="A19" s="27"/>
      <c r="B19" s="144"/>
      <c r="C19" s="145"/>
      <c r="D19" s="145"/>
      <c r="E19" s="145"/>
      <c r="F19" s="150"/>
      <c r="G19" s="30"/>
    </row>
    <row r="20" spans="1:7" ht="14.4" x14ac:dyDescent="0.25">
      <c r="A20" s="62"/>
      <c r="B20" s="63"/>
      <c r="C20" s="64"/>
      <c r="D20" s="45"/>
      <c r="E20" s="65"/>
      <c r="F20" s="25"/>
      <c r="G20" s="26"/>
    </row>
    <row r="21" spans="1:7" ht="13.8" x14ac:dyDescent="0.25">
      <c r="A21" s="141" t="s">
        <v>18</v>
      </c>
      <c r="B21" s="142"/>
      <c r="C21" s="142"/>
      <c r="D21" s="142"/>
      <c r="E21" s="142"/>
      <c r="F21" s="143"/>
      <c r="G21" s="28">
        <f>SUM(G8:G20)</f>
        <v>0</v>
      </c>
    </row>
    <row r="22" spans="1:7" ht="14.4" x14ac:dyDescent="0.3">
      <c r="A22" s="66"/>
      <c r="B22" s="135" t="s">
        <v>52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53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58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57</v>
      </c>
      <c r="C25" s="136"/>
      <c r="D25" s="136"/>
      <c r="E25" s="136"/>
      <c r="F25" s="136"/>
      <c r="G25" s="137"/>
    </row>
    <row r="26" spans="1:7" ht="13.8" x14ac:dyDescent="0.25">
      <c r="B26" s="135" t="s">
        <v>61</v>
      </c>
      <c r="C26" s="136"/>
      <c r="D26" s="136"/>
      <c r="E26" s="136"/>
      <c r="F26" s="136"/>
      <c r="G26" s="137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</sheetData>
  <mergeCells count="16">
    <mergeCell ref="F10:G10"/>
    <mergeCell ref="F11:G11"/>
    <mergeCell ref="B25:G25"/>
    <mergeCell ref="B26:G26"/>
    <mergeCell ref="B17:C17"/>
    <mergeCell ref="B19:F19"/>
    <mergeCell ref="A21:F21"/>
    <mergeCell ref="B22:G22"/>
    <mergeCell ref="B23:G23"/>
    <mergeCell ref="B24:G24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J44"/>
  <sheetViews>
    <sheetView view="pageBreakPreview" zoomScale="60" workbookViewId="0">
      <selection activeCell="A2" sqref="A2:I2"/>
    </sheetView>
  </sheetViews>
  <sheetFormatPr defaultRowHeight="13.2" x14ac:dyDescent="0.25"/>
  <cols>
    <col min="1" max="1" width="4.44140625" customWidth="1"/>
    <col min="2" max="2" width="30.33203125" customWidth="1"/>
    <col min="3" max="3" width="6.109375" customWidth="1"/>
    <col min="4" max="4" width="7.33203125" customWidth="1"/>
    <col min="5" max="5" width="8.44140625" customWidth="1"/>
    <col min="7" max="7" width="11.5546875" customWidth="1"/>
    <col min="8" max="8" width="13.5546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700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7"/>
      <c r="B43" s="73"/>
      <c r="C43" s="74"/>
      <c r="D43" s="74"/>
      <c r="E43" s="74"/>
      <c r="F43" s="75"/>
      <c r="G43" s="19"/>
      <c r="H43" s="19"/>
      <c r="I43" s="14"/>
    </row>
    <row r="44" spans="1:10" s="11" customFormat="1" x14ac:dyDescent="0.25">
      <c r="A44" s="16"/>
      <c r="B44" s="16" t="s">
        <v>19</v>
      </c>
      <c r="C44" s="15">
        <v>1</v>
      </c>
      <c r="D44" s="15">
        <v>1</v>
      </c>
      <c r="E44" s="15"/>
      <c r="F44" s="15"/>
      <c r="G44" s="14">
        <f t="shared" ref="G44" si="0">D44*C44</f>
        <v>1</v>
      </c>
      <c r="H44" s="14">
        <f t="shared" ref="H44" si="1">G44</f>
        <v>1</v>
      </c>
      <c r="I44" s="14" t="s">
        <v>43</v>
      </c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Z70"/>
  <sheetViews>
    <sheetView view="pageBreakPreview" zoomScale="60" workbookViewId="0">
      <selection activeCell="F13" sqref="F13:G22"/>
    </sheetView>
  </sheetViews>
  <sheetFormatPr defaultRowHeight="13.2" x14ac:dyDescent="0.25"/>
  <cols>
    <col min="1" max="1" width="6.33203125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98</v>
      </c>
      <c r="C4" s="51" t="s">
        <v>73</v>
      </c>
      <c r="D4" s="115" t="s">
        <v>174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5.75" customHeight="1" x14ac:dyDescent="0.25">
      <c r="A8" s="32">
        <v>1</v>
      </c>
      <c r="B8" s="41" t="s">
        <v>64</v>
      </c>
      <c r="C8" s="42" t="s">
        <v>65</v>
      </c>
      <c r="D8" s="44" t="s">
        <v>10</v>
      </c>
      <c r="E8" s="5">
        <v>1</v>
      </c>
      <c r="F8" s="6"/>
      <c r="G8" s="7"/>
    </row>
    <row r="9" spans="1:26" ht="17.25" customHeight="1" x14ac:dyDescent="0.25">
      <c r="A9" s="32">
        <v>2</v>
      </c>
      <c r="B9" s="41" t="s">
        <v>87</v>
      </c>
      <c r="C9" s="52" t="s">
        <v>270</v>
      </c>
      <c r="D9" s="44" t="s">
        <v>96</v>
      </c>
      <c r="E9" s="8">
        <v>2</v>
      </c>
      <c r="F9" s="6"/>
      <c r="G9" s="7"/>
    </row>
    <row r="10" spans="1:26" s="47" customFormat="1" ht="16.5" customHeight="1" x14ac:dyDescent="0.3">
      <c r="A10" s="46" t="s">
        <v>13</v>
      </c>
      <c r="B10" s="125" t="s">
        <v>51</v>
      </c>
      <c r="C10" s="126"/>
      <c r="D10" s="126"/>
      <c r="E10" s="126"/>
      <c r="F10" s="127"/>
      <c r="G10" s="59">
        <f t="shared" ref="G10" si="0">F10*E10</f>
        <v>0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1</v>
      </c>
      <c r="B11" s="92" t="s">
        <v>229</v>
      </c>
      <c r="C11" s="101" t="s">
        <v>256</v>
      </c>
      <c r="D11" s="98" t="s">
        <v>12</v>
      </c>
      <c r="E11" s="95">
        <v>26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/>
      <c r="B12" s="93" t="s">
        <v>47</v>
      </c>
      <c r="C12" s="99" t="s">
        <v>235</v>
      </c>
      <c r="D12" s="95" t="s">
        <v>9</v>
      </c>
      <c r="E12" s="95">
        <v>900</v>
      </c>
      <c r="F12" s="152" t="s">
        <v>272</v>
      </c>
      <c r="G12" s="153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s="47" customFormat="1" ht="16.5" customHeight="1" x14ac:dyDescent="0.3">
      <c r="A13" s="94">
        <v>2</v>
      </c>
      <c r="B13" s="92" t="s">
        <v>231</v>
      </c>
      <c r="C13" s="93" t="s">
        <v>234</v>
      </c>
      <c r="D13" s="98" t="s">
        <v>12</v>
      </c>
      <c r="E13" s="95">
        <v>12.75</v>
      </c>
      <c r="F13" s="96"/>
      <c r="G13" s="91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28.8" x14ac:dyDescent="0.25">
      <c r="A14" s="32">
        <v>3</v>
      </c>
      <c r="B14" s="43" t="s">
        <v>14</v>
      </c>
      <c r="C14" s="9" t="s">
        <v>15</v>
      </c>
      <c r="D14" s="44" t="s">
        <v>12</v>
      </c>
      <c r="E14" s="5">
        <v>42.19</v>
      </c>
      <c r="F14" s="6"/>
      <c r="G14" s="7"/>
    </row>
    <row r="15" spans="1:26" ht="14.4" x14ac:dyDescent="0.3">
      <c r="A15" s="32">
        <v>4</v>
      </c>
      <c r="B15" s="43" t="s">
        <v>232</v>
      </c>
      <c r="C15" s="9" t="s">
        <v>233</v>
      </c>
      <c r="D15" s="44" t="s">
        <v>12</v>
      </c>
      <c r="E15" s="5">
        <v>8.25</v>
      </c>
      <c r="F15" s="97"/>
      <c r="G15" s="7"/>
    </row>
    <row r="16" spans="1:26" ht="43.2" x14ac:dyDescent="0.25">
      <c r="A16" s="32">
        <v>5</v>
      </c>
      <c r="B16" s="43" t="s">
        <v>16</v>
      </c>
      <c r="C16" s="10" t="s">
        <v>17</v>
      </c>
      <c r="D16" s="44" t="s">
        <v>20</v>
      </c>
      <c r="E16" s="5">
        <v>24.75</v>
      </c>
      <c r="F16" s="6"/>
      <c r="G16" s="7"/>
    </row>
    <row r="17" spans="1:7" ht="43.2" x14ac:dyDescent="0.25">
      <c r="A17" s="32">
        <v>6</v>
      </c>
      <c r="B17" s="43" t="s">
        <v>54</v>
      </c>
      <c r="C17" s="3" t="s">
        <v>67</v>
      </c>
      <c r="D17" s="44" t="s">
        <v>10</v>
      </c>
      <c r="E17" s="8">
        <v>1</v>
      </c>
      <c r="F17" s="6"/>
      <c r="G17" s="60"/>
    </row>
    <row r="18" spans="1:7" ht="43.2" x14ac:dyDescent="0.25">
      <c r="A18" s="32">
        <v>7</v>
      </c>
      <c r="B18" s="2" t="s">
        <v>8</v>
      </c>
      <c r="C18" s="3" t="s">
        <v>240</v>
      </c>
      <c r="D18" s="4" t="s">
        <v>9</v>
      </c>
      <c r="E18" s="5">
        <v>50</v>
      </c>
      <c r="F18" s="6"/>
      <c r="G18" s="7"/>
    </row>
    <row r="19" spans="1:7" ht="14.4" x14ac:dyDescent="0.25">
      <c r="A19" s="32">
        <v>8</v>
      </c>
      <c r="B19" s="43" t="s">
        <v>236</v>
      </c>
      <c r="C19" s="3" t="s">
        <v>69</v>
      </c>
      <c r="D19" s="44" t="s">
        <v>10</v>
      </c>
      <c r="E19" s="8">
        <v>1</v>
      </c>
      <c r="F19" s="6"/>
      <c r="G19" s="7"/>
    </row>
    <row r="20" spans="1:7" ht="14.4" x14ac:dyDescent="0.25">
      <c r="A20" s="32">
        <v>9</v>
      </c>
      <c r="B20" s="43" t="s">
        <v>47</v>
      </c>
      <c r="C20" s="3" t="s">
        <v>48</v>
      </c>
      <c r="D20" s="44" t="s">
        <v>9</v>
      </c>
      <c r="E20" s="8">
        <v>900</v>
      </c>
      <c r="F20" s="6"/>
      <c r="G20" s="7"/>
    </row>
    <row r="21" spans="1:7" ht="14.4" x14ac:dyDescent="0.25">
      <c r="A21" s="32">
        <v>10</v>
      </c>
      <c r="B21" s="118" t="s">
        <v>50</v>
      </c>
      <c r="C21" s="119"/>
      <c r="D21" s="44" t="s">
        <v>10</v>
      </c>
      <c r="E21" s="4">
        <v>1</v>
      </c>
      <c r="F21" s="6"/>
      <c r="G21" s="7"/>
    </row>
    <row r="22" spans="1:7" ht="15" thickBot="1" x14ac:dyDescent="0.3">
      <c r="A22" s="32">
        <v>11</v>
      </c>
      <c r="B22" s="43" t="s">
        <v>144</v>
      </c>
      <c r="C22" s="43" t="s">
        <v>79</v>
      </c>
      <c r="D22" s="44" t="s">
        <v>10</v>
      </c>
      <c r="E22" s="8">
        <v>1</v>
      </c>
      <c r="F22" s="6"/>
      <c r="G22" s="7"/>
    </row>
    <row r="23" spans="1:7" ht="14.4" x14ac:dyDescent="0.3">
      <c r="A23" s="27"/>
      <c r="B23" s="144"/>
      <c r="C23" s="145"/>
      <c r="D23" s="145"/>
      <c r="E23" s="145"/>
      <c r="F23" s="150"/>
      <c r="G23" s="30"/>
    </row>
    <row r="24" spans="1:7" ht="14.4" x14ac:dyDescent="0.25">
      <c r="A24" s="62"/>
      <c r="B24" s="63"/>
      <c r="C24" s="64"/>
      <c r="D24" s="45"/>
      <c r="E24" s="65"/>
      <c r="F24" s="25"/>
      <c r="G24" s="26"/>
    </row>
    <row r="25" spans="1:7" ht="13.8" x14ac:dyDescent="0.25">
      <c r="A25" s="141" t="s">
        <v>18</v>
      </c>
      <c r="B25" s="142"/>
      <c r="C25" s="142"/>
      <c r="D25" s="142"/>
      <c r="E25" s="142"/>
      <c r="F25" s="143"/>
      <c r="G25" s="28">
        <f>SUM(G8:G24)</f>
        <v>0</v>
      </c>
    </row>
    <row r="26" spans="1:7" ht="14.4" x14ac:dyDescent="0.3">
      <c r="A26" s="66"/>
      <c r="B26" s="135" t="s">
        <v>52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53</v>
      </c>
      <c r="C27" s="136"/>
      <c r="D27" s="136"/>
      <c r="E27" s="136"/>
      <c r="F27" s="136"/>
      <c r="G27" s="137"/>
    </row>
    <row r="28" spans="1:7" ht="14.4" x14ac:dyDescent="0.3">
      <c r="A28" s="66"/>
      <c r="B28" s="135" t="s">
        <v>58</v>
      </c>
      <c r="C28" s="136"/>
      <c r="D28" s="136"/>
      <c r="E28" s="136"/>
      <c r="F28" s="136"/>
      <c r="G28" s="137"/>
    </row>
    <row r="29" spans="1:7" ht="14.4" x14ac:dyDescent="0.3">
      <c r="A29" s="66"/>
      <c r="B29" s="135" t="s">
        <v>57</v>
      </c>
      <c r="C29" s="136"/>
      <c r="D29" s="136"/>
      <c r="E29" s="136"/>
      <c r="F29" s="136"/>
      <c r="G29" s="137"/>
    </row>
    <row r="30" spans="1:7" ht="13.8" x14ac:dyDescent="0.25">
      <c r="B30" s="135" t="s">
        <v>61</v>
      </c>
      <c r="C30" s="136"/>
      <c r="D30" s="136"/>
      <c r="E30" s="136"/>
      <c r="F30" s="136"/>
      <c r="G30" s="137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</sheetData>
  <mergeCells count="16">
    <mergeCell ref="F11:G11"/>
    <mergeCell ref="F12:G12"/>
    <mergeCell ref="B29:G29"/>
    <mergeCell ref="B30:G30"/>
    <mergeCell ref="B21:C21"/>
    <mergeCell ref="B23:F23"/>
    <mergeCell ref="A25:F25"/>
    <mergeCell ref="B26:G26"/>
    <mergeCell ref="B27:G27"/>
    <mergeCell ref="B28:G28"/>
    <mergeCell ref="B10:F10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J49"/>
  <sheetViews>
    <sheetView view="pageBreakPreview" zoomScale="60" workbookViewId="0">
      <selection activeCell="A50" sqref="A50:I51"/>
    </sheetView>
  </sheetViews>
  <sheetFormatPr defaultRowHeight="13.2" x14ac:dyDescent="0.25"/>
  <cols>
    <col min="1" max="1" width="5.21875" customWidth="1"/>
    <col min="2" max="2" width="31" customWidth="1"/>
    <col min="3" max="3" width="7.109375" customWidth="1"/>
    <col min="4" max="4" width="7.21875" customWidth="1"/>
    <col min="5" max="5" width="9.21875" customWidth="1"/>
    <col min="6" max="6" width="8.109375" customWidth="1"/>
    <col min="7" max="7" width="11.6640625" customWidth="1"/>
    <col min="8" max="8" width="12.332031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900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7"/>
      <c r="B43" s="16"/>
      <c r="C43" s="15"/>
      <c r="D43" s="15"/>
      <c r="E43" s="15"/>
      <c r="F43" s="15"/>
      <c r="G43" s="14"/>
      <c r="H43" s="14"/>
      <c r="I43" s="14"/>
    </row>
    <row r="44" spans="1:10" s="11" customFormat="1" x14ac:dyDescent="0.25">
      <c r="A44" s="13">
        <v>6</v>
      </c>
      <c r="B44" s="14" t="s">
        <v>42</v>
      </c>
      <c r="C44" s="15"/>
      <c r="D44" s="15"/>
      <c r="E44" s="15"/>
      <c r="F44" s="15"/>
      <c r="G44" s="16"/>
      <c r="H44" s="16"/>
      <c r="I44" s="14"/>
    </row>
    <row r="45" spans="1:10" s="11" customFormat="1" x14ac:dyDescent="0.25">
      <c r="A45" s="16"/>
      <c r="B45" s="16" t="s">
        <v>49</v>
      </c>
      <c r="C45" s="15">
        <v>1</v>
      </c>
      <c r="D45" s="15">
        <v>50</v>
      </c>
      <c r="E45" s="15"/>
      <c r="F45" s="15"/>
      <c r="G45" s="14">
        <f t="shared" ref="G45:G48" si="0">D45*C45</f>
        <v>50</v>
      </c>
      <c r="H45" s="14">
        <f t="shared" ref="H45:H48" si="1">G45</f>
        <v>50</v>
      </c>
      <c r="I45" s="14" t="s">
        <v>9</v>
      </c>
    </row>
    <row r="46" spans="1:10" s="11" customFormat="1" x14ac:dyDescent="0.25">
      <c r="A46" s="16"/>
      <c r="B46" s="16"/>
      <c r="C46" s="15"/>
      <c r="D46" s="15"/>
      <c r="E46" s="15"/>
      <c r="F46" s="15"/>
      <c r="G46" s="14"/>
      <c r="H46" s="14"/>
      <c r="I46" s="14"/>
    </row>
    <row r="47" spans="1:10" s="11" customFormat="1" x14ac:dyDescent="0.25">
      <c r="A47" s="16"/>
      <c r="B47" s="16" t="s">
        <v>56</v>
      </c>
      <c r="C47" s="15">
        <v>1</v>
      </c>
      <c r="D47" s="15">
        <v>1.5</v>
      </c>
      <c r="E47" s="15"/>
      <c r="F47" s="15"/>
      <c r="G47" s="14">
        <f t="shared" si="0"/>
        <v>1.5</v>
      </c>
      <c r="H47" s="14">
        <f t="shared" si="1"/>
        <v>1.5</v>
      </c>
      <c r="I47" s="14" t="s">
        <v>9</v>
      </c>
      <c r="J47" s="39"/>
    </row>
    <row r="48" spans="1:10" s="11" customFormat="1" x14ac:dyDescent="0.25">
      <c r="A48" s="16"/>
      <c r="B48" s="16" t="s">
        <v>19</v>
      </c>
      <c r="C48" s="15">
        <v>2</v>
      </c>
      <c r="D48" s="15">
        <v>1</v>
      </c>
      <c r="E48" s="15"/>
      <c r="F48" s="15"/>
      <c r="G48" s="14">
        <f t="shared" si="0"/>
        <v>2</v>
      </c>
      <c r="H48" s="14">
        <f t="shared" si="1"/>
        <v>2</v>
      </c>
      <c r="I48" s="14" t="s">
        <v>43</v>
      </c>
    </row>
    <row r="49" spans="1:9" s="11" customFormat="1" x14ac:dyDescent="0.25">
      <c r="A49" s="17"/>
      <c r="B49" s="16"/>
      <c r="C49" s="15"/>
      <c r="D49" s="15"/>
      <c r="E49" s="15"/>
      <c r="F49" s="15"/>
      <c r="G49" s="14"/>
      <c r="H49" s="14"/>
      <c r="I49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Z68"/>
  <sheetViews>
    <sheetView view="pageBreakPreview" topLeftCell="A4" zoomScale="60" workbookViewId="0">
      <selection activeCell="F12" sqref="F12:G20"/>
    </sheetView>
  </sheetViews>
  <sheetFormatPr defaultRowHeight="13.2" x14ac:dyDescent="0.25"/>
  <cols>
    <col min="1" max="1" width="6.5546875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99</v>
      </c>
      <c r="C4" s="51" t="s">
        <v>138</v>
      </c>
      <c r="D4" s="115" t="s">
        <v>175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2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1000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7</v>
      </c>
      <c r="B17" s="43" t="s">
        <v>68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1000</v>
      </c>
      <c r="F18" s="6"/>
      <c r="G18" s="7"/>
    </row>
    <row r="19" spans="1:7" ht="14.4" x14ac:dyDescent="0.25">
      <c r="A19" s="32">
        <v>9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32">
        <v>10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6">
    <mergeCell ref="F10:G10"/>
    <mergeCell ref="F11:G11"/>
    <mergeCell ref="B27:G27"/>
    <mergeCell ref="B28:G28"/>
    <mergeCell ref="B19:C19"/>
    <mergeCell ref="B21:F21"/>
    <mergeCell ref="A23:F23"/>
    <mergeCell ref="B24:G24"/>
    <mergeCell ref="B25:G25"/>
    <mergeCell ref="B26:G26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J49"/>
  <sheetViews>
    <sheetView view="pageBreakPreview" zoomScale="60" workbookViewId="0">
      <selection activeCell="A50" sqref="A50:I51"/>
    </sheetView>
  </sheetViews>
  <sheetFormatPr defaultRowHeight="13.2" x14ac:dyDescent="0.25"/>
  <cols>
    <col min="1" max="1" width="5.5546875" customWidth="1"/>
    <col min="2" max="2" width="30.6640625" customWidth="1"/>
    <col min="3" max="3" width="7.6640625" customWidth="1"/>
    <col min="4" max="4" width="8.33203125" customWidth="1"/>
    <col min="5" max="5" width="8.44140625" customWidth="1"/>
    <col min="6" max="6" width="8" customWidth="1"/>
    <col min="7" max="7" width="11" customWidth="1"/>
    <col min="8" max="8" width="12.66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1000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7"/>
      <c r="B43" s="16"/>
      <c r="C43" s="15"/>
      <c r="D43" s="15"/>
      <c r="E43" s="15"/>
      <c r="F43" s="15"/>
      <c r="G43" s="14"/>
      <c r="H43" s="14"/>
      <c r="I43" s="14"/>
    </row>
    <row r="44" spans="1:10" s="11" customFormat="1" x14ac:dyDescent="0.25">
      <c r="A44" s="13">
        <v>6</v>
      </c>
      <c r="B44" s="14" t="s">
        <v>42</v>
      </c>
      <c r="C44" s="15"/>
      <c r="D44" s="15"/>
      <c r="E44" s="15"/>
      <c r="F44" s="15"/>
      <c r="G44" s="16"/>
      <c r="H44" s="16"/>
      <c r="I44" s="14"/>
    </row>
    <row r="45" spans="1:10" s="11" customFormat="1" x14ac:dyDescent="0.25">
      <c r="A45" s="16"/>
      <c r="B45" s="16" t="s">
        <v>49</v>
      </c>
      <c r="C45" s="15">
        <v>1</v>
      </c>
      <c r="D45" s="15">
        <v>100</v>
      </c>
      <c r="E45" s="15"/>
      <c r="F45" s="15"/>
      <c r="G45" s="14">
        <f t="shared" ref="G45:G48" si="0">D45*C45</f>
        <v>100</v>
      </c>
      <c r="H45" s="14">
        <f t="shared" ref="H45:H48" si="1">G45</f>
        <v>100</v>
      </c>
      <c r="I45" s="14" t="s">
        <v>9</v>
      </c>
    </row>
    <row r="46" spans="1:10" s="11" customFormat="1" x14ac:dyDescent="0.25">
      <c r="A46" s="16"/>
      <c r="B46" s="16"/>
      <c r="C46" s="15">
        <v>1</v>
      </c>
      <c r="D46" s="15"/>
      <c r="E46" s="15"/>
      <c r="F46" s="15"/>
      <c r="G46" s="14"/>
      <c r="H46" s="14"/>
      <c r="I46" s="14"/>
    </row>
    <row r="47" spans="1:10" s="11" customFormat="1" x14ac:dyDescent="0.25">
      <c r="A47" s="16"/>
      <c r="B47" s="16"/>
      <c r="C47" s="15"/>
      <c r="D47" s="15"/>
      <c r="E47" s="15"/>
      <c r="F47" s="15"/>
      <c r="G47" s="14"/>
      <c r="H47" s="14"/>
      <c r="I47" s="14"/>
      <c r="J47" s="39"/>
    </row>
    <row r="48" spans="1:10" s="11" customFormat="1" x14ac:dyDescent="0.25">
      <c r="A48" s="16"/>
      <c r="B48" s="16" t="s">
        <v>19</v>
      </c>
      <c r="C48" s="15">
        <v>2</v>
      </c>
      <c r="D48" s="15">
        <v>1</v>
      </c>
      <c r="E48" s="15"/>
      <c r="F48" s="15"/>
      <c r="G48" s="14">
        <f t="shared" si="0"/>
        <v>2</v>
      </c>
      <c r="H48" s="14">
        <f t="shared" si="1"/>
        <v>2</v>
      </c>
      <c r="I48" s="14" t="s">
        <v>43</v>
      </c>
    </row>
    <row r="49" spans="1:9" s="11" customFormat="1" x14ac:dyDescent="0.25">
      <c r="A49" s="17"/>
      <c r="B49" s="16"/>
      <c r="C49" s="15"/>
      <c r="D49" s="15"/>
      <c r="E49" s="15"/>
      <c r="F49" s="15"/>
      <c r="G49" s="14"/>
      <c r="H49" s="14"/>
      <c r="I49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Z68"/>
  <sheetViews>
    <sheetView view="pageBreakPreview" zoomScale="57" zoomScaleSheetLayoutView="57" workbookViewId="0">
      <selection activeCell="F12" sqref="F12:G20"/>
    </sheetView>
  </sheetViews>
  <sheetFormatPr defaultRowHeight="13.2" x14ac:dyDescent="0.25"/>
  <cols>
    <col min="1" max="1" width="7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100</v>
      </c>
      <c r="C4" s="51" t="s">
        <v>131</v>
      </c>
      <c r="D4" s="115" t="s">
        <v>176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2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1000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8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7</v>
      </c>
      <c r="B17" s="43" t="s">
        <v>68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1000</v>
      </c>
      <c r="F18" s="6"/>
      <c r="G18" s="7"/>
    </row>
    <row r="19" spans="1:7" ht="14.4" x14ac:dyDescent="0.25">
      <c r="A19" s="32">
        <v>9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32">
        <v>10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6">
    <mergeCell ref="F10:G10"/>
    <mergeCell ref="F11:G11"/>
    <mergeCell ref="B27:G27"/>
    <mergeCell ref="B28:G28"/>
    <mergeCell ref="B19:C19"/>
    <mergeCell ref="B21:F21"/>
    <mergeCell ref="A23:F23"/>
    <mergeCell ref="B24:G24"/>
    <mergeCell ref="B25:G25"/>
    <mergeCell ref="B26:G26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J49"/>
  <sheetViews>
    <sheetView view="pageBreakPreview" zoomScale="60" workbookViewId="0">
      <selection activeCell="A50" sqref="A50:I51"/>
    </sheetView>
  </sheetViews>
  <sheetFormatPr defaultRowHeight="13.2" x14ac:dyDescent="0.25"/>
  <cols>
    <col min="1" max="1" width="5.5546875" customWidth="1"/>
    <col min="2" max="2" width="30.88671875" customWidth="1"/>
    <col min="3" max="3" width="8.109375" customWidth="1"/>
    <col min="4" max="4" width="9.77734375" customWidth="1"/>
    <col min="5" max="5" width="8.5546875" customWidth="1"/>
    <col min="6" max="6" width="7.21875" customWidth="1"/>
    <col min="7" max="7" width="10.5546875" customWidth="1"/>
    <col min="8" max="8" width="11.5546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1000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7"/>
      <c r="B43" s="16"/>
      <c r="C43" s="15"/>
      <c r="D43" s="15"/>
      <c r="E43" s="15"/>
      <c r="F43" s="15"/>
      <c r="G43" s="14"/>
      <c r="H43" s="14"/>
      <c r="I43" s="14"/>
    </row>
    <row r="44" spans="1:10" s="11" customFormat="1" x14ac:dyDescent="0.25">
      <c r="A44" s="13">
        <v>6</v>
      </c>
      <c r="B44" s="14" t="s">
        <v>42</v>
      </c>
      <c r="C44" s="15"/>
      <c r="D44" s="15"/>
      <c r="E44" s="15"/>
      <c r="F44" s="15"/>
      <c r="G44" s="16"/>
      <c r="H44" s="16"/>
      <c r="I44" s="14"/>
    </row>
    <row r="45" spans="1:10" s="11" customFormat="1" x14ac:dyDescent="0.25">
      <c r="A45" s="16"/>
      <c r="B45" s="16" t="s">
        <v>49</v>
      </c>
      <c r="C45" s="15">
        <v>1</v>
      </c>
      <c r="D45" s="15">
        <v>100</v>
      </c>
      <c r="E45" s="15"/>
      <c r="F45" s="15"/>
      <c r="G45" s="14">
        <f t="shared" ref="G45:G47" si="0">D45*C45</f>
        <v>100</v>
      </c>
      <c r="H45" s="14">
        <f t="shared" ref="H45:H47" si="1">G45</f>
        <v>100</v>
      </c>
      <c r="I45" s="14" t="s">
        <v>9</v>
      </c>
    </row>
    <row r="46" spans="1:10" s="11" customFormat="1" x14ac:dyDescent="0.25">
      <c r="A46" s="16"/>
      <c r="B46" s="16"/>
      <c r="C46" s="15"/>
      <c r="D46" s="15"/>
      <c r="E46" s="15"/>
      <c r="F46" s="15"/>
      <c r="G46" s="14"/>
      <c r="H46" s="14"/>
      <c r="I46" s="14"/>
    </row>
    <row r="47" spans="1:10" s="11" customFormat="1" x14ac:dyDescent="0.25">
      <c r="A47" s="16"/>
      <c r="B47" s="16" t="s">
        <v>19</v>
      </c>
      <c r="C47" s="15">
        <v>2</v>
      </c>
      <c r="D47" s="15">
        <v>1</v>
      </c>
      <c r="E47" s="15"/>
      <c r="F47" s="15"/>
      <c r="G47" s="14">
        <f t="shared" si="0"/>
        <v>2</v>
      </c>
      <c r="H47" s="14">
        <f t="shared" si="1"/>
        <v>2</v>
      </c>
      <c r="I47" s="14" t="s">
        <v>43</v>
      </c>
    </row>
    <row r="48" spans="1:10" s="11" customFormat="1" x14ac:dyDescent="0.25">
      <c r="A48" s="17"/>
      <c r="B48" s="16"/>
      <c r="C48" s="15"/>
      <c r="D48" s="15"/>
      <c r="E48" s="15"/>
      <c r="F48" s="15"/>
      <c r="G48" s="14"/>
      <c r="H48" s="14"/>
      <c r="I48" s="14"/>
    </row>
    <row r="49" spans="1:9" s="11" customFormat="1" x14ac:dyDescent="0.25">
      <c r="A49" s="17"/>
      <c r="B49" s="16"/>
      <c r="C49" s="15"/>
      <c r="D49" s="15"/>
      <c r="E49" s="15"/>
      <c r="F49" s="15"/>
      <c r="G49" s="14"/>
      <c r="H49" s="14"/>
      <c r="I49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Z66"/>
  <sheetViews>
    <sheetView view="pageBreakPreview" topLeftCell="A3" zoomScale="60" workbookViewId="0">
      <selection activeCell="F12" sqref="F12:G18"/>
    </sheetView>
  </sheetViews>
  <sheetFormatPr defaultRowHeight="13.2" x14ac:dyDescent="0.25"/>
  <cols>
    <col min="1" max="1" width="6.33203125" customWidth="1"/>
    <col min="2" max="2" width="44.6640625" customWidth="1"/>
    <col min="3" max="3" width="71.77734375" style="31" customWidth="1"/>
    <col min="4" max="4" width="8.33203125" style="23" customWidth="1"/>
    <col min="5" max="5" width="12.21875" style="22" customWidth="1"/>
    <col min="6" max="6" width="10.8867187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101</v>
      </c>
      <c r="C4" s="51" t="s">
        <v>131</v>
      </c>
      <c r="D4" s="115" t="s">
        <v>177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2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1000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14.4" x14ac:dyDescent="0.25">
      <c r="A16" s="32">
        <v>8</v>
      </c>
      <c r="B16" s="43" t="s">
        <v>47</v>
      </c>
      <c r="C16" s="3" t="s">
        <v>48</v>
      </c>
      <c r="D16" s="44" t="s">
        <v>9</v>
      </c>
      <c r="E16" s="8">
        <v>1000</v>
      </c>
      <c r="F16" s="6"/>
      <c r="G16" s="7"/>
    </row>
    <row r="17" spans="1:7" ht="14.4" x14ac:dyDescent="0.25">
      <c r="A17" s="32">
        <v>10</v>
      </c>
      <c r="B17" s="118" t="s">
        <v>50</v>
      </c>
      <c r="C17" s="119"/>
      <c r="D17" s="44" t="s">
        <v>10</v>
      </c>
      <c r="E17" s="4">
        <v>1</v>
      </c>
      <c r="F17" s="6"/>
      <c r="G17" s="7"/>
    </row>
    <row r="18" spans="1:7" ht="15" thickBot="1" x14ac:dyDescent="0.3">
      <c r="A18" s="32">
        <v>11</v>
      </c>
      <c r="B18" s="43" t="s">
        <v>144</v>
      </c>
      <c r="C18" s="43" t="s">
        <v>79</v>
      </c>
      <c r="D18" s="44" t="s">
        <v>10</v>
      </c>
      <c r="E18" s="8">
        <v>1</v>
      </c>
      <c r="F18" s="6"/>
      <c r="G18" s="7"/>
    </row>
    <row r="19" spans="1:7" ht="14.4" x14ac:dyDescent="0.3">
      <c r="A19" s="27"/>
      <c r="B19" s="144"/>
      <c r="C19" s="145"/>
      <c r="D19" s="145"/>
      <c r="E19" s="145"/>
      <c r="F19" s="150"/>
      <c r="G19" s="30"/>
    </row>
    <row r="20" spans="1:7" ht="14.4" x14ac:dyDescent="0.25">
      <c r="A20" s="62"/>
      <c r="B20" s="63"/>
      <c r="C20" s="64"/>
      <c r="D20" s="45"/>
      <c r="E20" s="65"/>
      <c r="F20" s="25"/>
      <c r="G20" s="26"/>
    </row>
    <row r="21" spans="1:7" ht="13.8" x14ac:dyDescent="0.25">
      <c r="A21" s="141" t="s">
        <v>18</v>
      </c>
      <c r="B21" s="142"/>
      <c r="C21" s="142"/>
      <c r="D21" s="142"/>
      <c r="E21" s="142"/>
      <c r="F21" s="143"/>
      <c r="G21" s="28">
        <f>SUM(G8:G20)</f>
        <v>0</v>
      </c>
    </row>
    <row r="22" spans="1:7" ht="14.4" x14ac:dyDescent="0.3">
      <c r="A22" s="66"/>
      <c r="B22" s="135" t="s">
        <v>52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53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58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57</v>
      </c>
      <c r="C25" s="136"/>
      <c r="D25" s="136"/>
      <c r="E25" s="136"/>
      <c r="F25" s="136"/>
      <c r="G25" s="137"/>
    </row>
    <row r="26" spans="1:7" ht="13.8" x14ac:dyDescent="0.25">
      <c r="B26" s="135" t="s">
        <v>61</v>
      </c>
      <c r="C26" s="136"/>
      <c r="D26" s="136"/>
      <c r="E26" s="136"/>
      <c r="F26" s="136"/>
      <c r="G26" s="137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</sheetData>
  <mergeCells count="16">
    <mergeCell ref="F10:G10"/>
    <mergeCell ref="F11:G11"/>
    <mergeCell ref="B25:G25"/>
    <mergeCell ref="B26:G26"/>
    <mergeCell ref="B17:C17"/>
    <mergeCell ref="B19:F19"/>
    <mergeCell ref="A21:F21"/>
    <mergeCell ref="B22:G22"/>
    <mergeCell ref="B23:G23"/>
    <mergeCell ref="B24:G24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1"/>
  <sheetViews>
    <sheetView topLeftCell="A8" workbookViewId="0">
      <selection activeCell="L14" sqref="L14"/>
    </sheetView>
  </sheetViews>
  <sheetFormatPr defaultRowHeight="13.2" x14ac:dyDescent="0.25"/>
  <cols>
    <col min="1" max="1" width="6.33203125" customWidth="1"/>
    <col min="2" max="2" width="30" bestFit="1" customWidth="1"/>
    <col min="3" max="4" width="4" bestFit="1" customWidth="1"/>
    <col min="5" max="6" width="5" bestFit="1" customWidth="1"/>
    <col min="7" max="7" width="8.44140625" bestFit="1" customWidth="1"/>
    <col min="8" max="8" width="10.109375" bestFit="1" customWidth="1"/>
    <col min="9" max="9" width="8.6640625" bestFit="1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22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  <c r="J36" s="21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  <c r="J37" s="21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</sheetData>
  <mergeCells count="7">
    <mergeCell ref="B41:F41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J42"/>
  <sheetViews>
    <sheetView view="pageBreakPreview" zoomScale="60" workbookViewId="0">
      <selection activeCell="D7" sqref="D7"/>
    </sheetView>
  </sheetViews>
  <sheetFormatPr defaultRowHeight="13.2" x14ac:dyDescent="0.25"/>
  <cols>
    <col min="1" max="1" width="5.44140625" customWidth="1"/>
    <col min="2" max="2" width="30.88671875" customWidth="1"/>
    <col min="3" max="3" width="7.109375" customWidth="1"/>
    <col min="4" max="4" width="9.21875" customWidth="1"/>
    <col min="5" max="5" width="7.6640625" customWidth="1"/>
    <col min="6" max="6" width="8.6640625" customWidth="1"/>
    <col min="7" max="7" width="11.21875" customWidth="1"/>
    <col min="8" max="8" width="12.109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1000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6"/>
      <c r="B42" s="16" t="s">
        <v>19</v>
      </c>
      <c r="C42" s="15">
        <v>2</v>
      </c>
      <c r="D42" s="15">
        <v>1</v>
      </c>
      <c r="E42" s="15"/>
      <c r="F42" s="15"/>
      <c r="G42" s="14">
        <f t="shared" ref="G42" si="0">D42*C42</f>
        <v>2</v>
      </c>
      <c r="H42" s="14">
        <f t="shared" ref="H42" si="1">G42</f>
        <v>2</v>
      </c>
      <c r="I42" s="14" t="s">
        <v>43</v>
      </c>
    </row>
  </sheetData>
  <mergeCells count="7">
    <mergeCell ref="B41:F41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Z68"/>
  <sheetViews>
    <sheetView view="pageBreakPreview" topLeftCell="A2" zoomScale="60" workbookViewId="0">
      <selection activeCell="F20" sqref="F20:G20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102</v>
      </c>
      <c r="C4" s="51" t="s">
        <v>131</v>
      </c>
      <c r="D4" s="115" t="s">
        <v>178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700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7</v>
      </c>
      <c r="B17" s="43" t="s">
        <v>68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700</v>
      </c>
      <c r="F18" s="6"/>
      <c r="G18" s="7"/>
    </row>
    <row r="19" spans="1:7" ht="14.4" x14ac:dyDescent="0.25">
      <c r="A19" s="32">
        <v>9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32">
        <v>10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6">
    <mergeCell ref="F10:G10"/>
    <mergeCell ref="F11:G11"/>
    <mergeCell ref="B27:G27"/>
    <mergeCell ref="B28:G28"/>
    <mergeCell ref="B19:C19"/>
    <mergeCell ref="B21:F21"/>
    <mergeCell ref="A23:F23"/>
    <mergeCell ref="B24:G24"/>
    <mergeCell ref="B25:G25"/>
    <mergeCell ref="B26:G26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J46"/>
  <sheetViews>
    <sheetView view="pageBreakPreview" topLeftCell="A2" zoomScale="60" workbookViewId="0">
      <selection activeCell="A47" sqref="A47:I48"/>
    </sheetView>
  </sheetViews>
  <sheetFormatPr defaultRowHeight="13.2" x14ac:dyDescent="0.25"/>
  <cols>
    <col min="1" max="1" width="5.44140625" customWidth="1"/>
    <col min="2" max="2" width="30.88671875" customWidth="1"/>
    <col min="3" max="3" width="7.109375" customWidth="1"/>
    <col min="4" max="4" width="7.5546875" customWidth="1"/>
    <col min="5" max="5" width="8.109375" customWidth="1"/>
    <col min="7" max="7" width="11.109375" customWidth="1"/>
    <col min="8" max="8" width="12.66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80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700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3">
        <v>6</v>
      </c>
      <c r="B42" s="14" t="s">
        <v>42</v>
      </c>
      <c r="C42" s="15"/>
      <c r="D42" s="15"/>
      <c r="E42" s="15"/>
      <c r="F42" s="15"/>
      <c r="G42" s="16"/>
      <c r="H42" s="16"/>
      <c r="I42" s="14"/>
    </row>
    <row r="43" spans="1:10" s="11" customFormat="1" x14ac:dyDescent="0.25">
      <c r="A43" s="16"/>
      <c r="B43" s="16" t="s">
        <v>49</v>
      </c>
      <c r="C43" s="15">
        <v>1</v>
      </c>
      <c r="D43" s="15">
        <v>50</v>
      </c>
      <c r="E43" s="15"/>
      <c r="F43" s="15"/>
      <c r="G43" s="14">
        <f t="shared" ref="G43:G45" si="0">D43*C43</f>
        <v>50</v>
      </c>
      <c r="H43" s="14">
        <f t="shared" ref="H43:H45" si="1">G43</f>
        <v>50</v>
      </c>
      <c r="I43" s="14" t="s">
        <v>9</v>
      </c>
    </row>
    <row r="44" spans="1:10" s="11" customFormat="1" x14ac:dyDescent="0.25">
      <c r="A44" s="16"/>
      <c r="B44" s="16"/>
      <c r="C44" s="15"/>
      <c r="D44" s="15"/>
      <c r="E44" s="15"/>
      <c r="F44" s="15"/>
      <c r="G44" s="14"/>
      <c r="H44" s="14"/>
      <c r="I44" s="14"/>
    </row>
    <row r="45" spans="1:10" s="11" customFormat="1" x14ac:dyDescent="0.25">
      <c r="A45" s="16"/>
      <c r="B45" s="16" t="s">
        <v>19</v>
      </c>
      <c r="C45" s="15">
        <v>1</v>
      </c>
      <c r="D45" s="15">
        <v>1</v>
      </c>
      <c r="E45" s="15"/>
      <c r="F45" s="15"/>
      <c r="G45" s="14">
        <f t="shared" si="0"/>
        <v>1</v>
      </c>
      <c r="H45" s="14">
        <f t="shared" si="1"/>
        <v>1</v>
      </c>
      <c r="I45" s="14" t="s">
        <v>43</v>
      </c>
    </row>
    <row r="46" spans="1:10" s="11" customFormat="1" x14ac:dyDescent="0.25">
      <c r="A46" s="17"/>
      <c r="B46" s="16"/>
      <c r="C46" s="15"/>
      <c r="D46" s="15"/>
      <c r="E46" s="15"/>
      <c r="F46" s="15"/>
      <c r="G46" s="14"/>
      <c r="H46" s="14"/>
      <c r="I46" s="14"/>
    </row>
  </sheetData>
  <mergeCells count="7">
    <mergeCell ref="B41:F41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Z68"/>
  <sheetViews>
    <sheetView view="pageBreakPreview" zoomScale="60" workbookViewId="0">
      <selection activeCell="F12" sqref="F12:G20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103</v>
      </c>
      <c r="C4" s="51" t="s">
        <v>130</v>
      </c>
      <c r="D4" s="115" t="s">
        <v>179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2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1000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8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9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10</v>
      </c>
      <c r="B18" s="43" t="s">
        <v>47</v>
      </c>
      <c r="C18" s="3" t="s">
        <v>48</v>
      </c>
      <c r="D18" s="44" t="s">
        <v>9</v>
      </c>
      <c r="E18" s="8">
        <v>1000</v>
      </c>
      <c r="F18" s="6"/>
      <c r="G18" s="7"/>
    </row>
    <row r="19" spans="1:7" ht="14.4" x14ac:dyDescent="0.25">
      <c r="A19" s="32">
        <v>12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32">
        <v>14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6">
    <mergeCell ref="F10:G10"/>
    <mergeCell ref="F11:G11"/>
    <mergeCell ref="B27:G27"/>
    <mergeCell ref="B28:G28"/>
    <mergeCell ref="B19:C19"/>
    <mergeCell ref="B21:F21"/>
    <mergeCell ref="A23:F23"/>
    <mergeCell ref="B24:G24"/>
    <mergeCell ref="B25:G25"/>
    <mergeCell ref="B26:G26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J47"/>
  <sheetViews>
    <sheetView view="pageBreakPreview" zoomScale="60" workbookViewId="0">
      <selection activeCell="A48" sqref="A48:I49"/>
    </sheetView>
  </sheetViews>
  <sheetFormatPr defaultRowHeight="13.2" x14ac:dyDescent="0.25"/>
  <cols>
    <col min="1" max="1" width="5" customWidth="1"/>
    <col min="2" max="2" width="30.6640625" customWidth="1"/>
    <col min="3" max="3" width="7.109375" customWidth="1"/>
    <col min="4" max="4" width="8.6640625" customWidth="1"/>
    <col min="5" max="5" width="8.44140625" customWidth="1"/>
    <col min="7" max="7" width="10.44140625" customWidth="1"/>
    <col min="8" max="8" width="11.88671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1000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:G46" si="0">D44*C44</f>
        <v>50</v>
      </c>
      <c r="H44" s="14">
        <f t="shared" ref="H44:H46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  <c r="J45" s="39"/>
    </row>
    <row r="46" spans="1:10" s="11" customFormat="1" x14ac:dyDescent="0.25">
      <c r="A46" s="16"/>
      <c r="B46" s="16" t="s">
        <v>19</v>
      </c>
      <c r="C46" s="15">
        <v>2</v>
      </c>
      <c r="D46" s="15">
        <v>1</v>
      </c>
      <c r="E46" s="15"/>
      <c r="F46" s="15"/>
      <c r="G46" s="14">
        <f t="shared" si="0"/>
        <v>2</v>
      </c>
      <c r="H46" s="14">
        <f t="shared" si="1"/>
        <v>2</v>
      </c>
      <c r="I46" s="14" t="s">
        <v>43</v>
      </c>
    </row>
    <row r="47" spans="1:10" s="11" customFormat="1" x14ac:dyDescent="0.25">
      <c r="A47" s="17"/>
      <c r="B47" s="16"/>
      <c r="C47" s="15"/>
      <c r="D47" s="15"/>
      <c r="E47" s="15"/>
      <c r="F47" s="15"/>
      <c r="G47" s="14"/>
      <c r="H47" s="14"/>
      <c r="I47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Z68"/>
  <sheetViews>
    <sheetView view="pageBreakPreview" zoomScale="60" workbookViewId="0">
      <selection activeCell="F12" sqref="F12:G20"/>
    </sheetView>
  </sheetViews>
  <sheetFormatPr defaultRowHeight="13.2" x14ac:dyDescent="0.25"/>
  <cols>
    <col min="1" max="1" width="7.109375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104</v>
      </c>
      <c r="C4" s="51" t="s">
        <v>130</v>
      </c>
      <c r="D4" s="115" t="s">
        <v>180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250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7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250</v>
      </c>
      <c r="F18" s="6"/>
      <c r="G18" s="7"/>
    </row>
    <row r="19" spans="1:7" ht="14.4" x14ac:dyDescent="0.25">
      <c r="A19" s="32">
        <v>9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32">
        <v>10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6">
    <mergeCell ref="F10:G10"/>
    <mergeCell ref="F11:G11"/>
    <mergeCell ref="B27:G27"/>
    <mergeCell ref="B28:G28"/>
    <mergeCell ref="B19:C19"/>
    <mergeCell ref="B21:F21"/>
    <mergeCell ref="A23:F23"/>
    <mergeCell ref="B24:G24"/>
    <mergeCell ref="B25:G25"/>
    <mergeCell ref="B26:G26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J48"/>
  <sheetViews>
    <sheetView view="pageBreakPreview" zoomScale="60" workbookViewId="0">
      <selection activeCell="A49" sqref="A49:I51"/>
    </sheetView>
  </sheetViews>
  <sheetFormatPr defaultRowHeight="13.2" x14ac:dyDescent="0.25"/>
  <cols>
    <col min="1" max="1" width="4.6640625" customWidth="1"/>
    <col min="2" max="2" width="30.44140625" customWidth="1"/>
    <col min="3" max="3" width="8" customWidth="1"/>
    <col min="4" max="4" width="9.44140625" customWidth="1"/>
    <col min="5" max="5" width="8.109375" customWidth="1"/>
    <col min="6" max="6" width="7.5546875" customWidth="1"/>
    <col min="7" max="7" width="11.88671875" customWidth="1"/>
    <col min="8" max="8" width="12.332031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250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21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7"/>
      <c r="B42" s="16"/>
      <c r="C42" s="15"/>
      <c r="D42" s="15"/>
      <c r="E42" s="15"/>
      <c r="F42" s="15"/>
      <c r="G42" s="14"/>
      <c r="H42" s="14"/>
      <c r="I42" s="14"/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:G47" si="0">D44*C44</f>
        <v>50</v>
      </c>
      <c r="H44" s="14">
        <f t="shared" ref="H44:H47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/>
      <c r="C46" s="15"/>
      <c r="D46" s="15"/>
      <c r="E46" s="15"/>
      <c r="F46" s="15"/>
      <c r="G46" s="14"/>
      <c r="H46" s="14"/>
      <c r="I46" s="14"/>
      <c r="J46" s="39"/>
    </row>
    <row r="47" spans="1:10" s="11" customFormat="1" x14ac:dyDescent="0.25">
      <c r="A47" s="16"/>
      <c r="B47" s="16" t="s">
        <v>19</v>
      </c>
      <c r="C47" s="15">
        <v>1</v>
      </c>
      <c r="D47" s="15">
        <v>1</v>
      </c>
      <c r="E47" s="15"/>
      <c r="F47" s="15"/>
      <c r="G47" s="14">
        <f t="shared" si="0"/>
        <v>1</v>
      </c>
      <c r="H47" s="14">
        <f t="shared" si="1"/>
        <v>1</v>
      </c>
      <c r="I47" s="14" t="s">
        <v>43</v>
      </c>
    </row>
    <row r="48" spans="1:10" s="11" customFormat="1" x14ac:dyDescent="0.25">
      <c r="A48" s="17"/>
      <c r="B48" s="16"/>
      <c r="C48" s="15"/>
      <c r="D48" s="15"/>
      <c r="E48" s="15"/>
      <c r="F48" s="15"/>
      <c r="G48" s="14"/>
      <c r="H48" s="14"/>
      <c r="I48" s="14"/>
    </row>
  </sheetData>
  <mergeCells count="7">
    <mergeCell ref="B41:F41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theme="3" tint="0.79998168889431442"/>
  </sheetPr>
  <dimension ref="A1:Z68"/>
  <sheetViews>
    <sheetView view="pageBreakPreview" topLeftCell="A3" zoomScale="60" workbookViewId="0">
      <selection activeCell="F12" sqref="F12:G20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249</v>
      </c>
      <c r="C4" s="51" t="s">
        <v>250</v>
      </c>
      <c r="D4" s="115" t="s">
        <v>251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300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7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300</v>
      </c>
      <c r="F18" s="6"/>
      <c r="G18" s="7"/>
    </row>
    <row r="19" spans="1:7" ht="14.4" x14ac:dyDescent="0.25">
      <c r="A19" s="32">
        <v>9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32">
        <v>10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6">
    <mergeCell ref="F10:G10"/>
    <mergeCell ref="F11:G11"/>
    <mergeCell ref="B27:G27"/>
    <mergeCell ref="B28:G28"/>
    <mergeCell ref="B19:C19"/>
    <mergeCell ref="B21:F21"/>
    <mergeCell ref="A23:F23"/>
    <mergeCell ref="B24:G24"/>
    <mergeCell ref="B25:G25"/>
    <mergeCell ref="B26:G26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theme="3" tint="0.59999389629810485"/>
  </sheetPr>
  <dimension ref="A1:J48"/>
  <sheetViews>
    <sheetView view="pageBreakPreview" zoomScale="60" workbookViewId="0">
      <selection activeCell="A49" sqref="A49:I50"/>
    </sheetView>
  </sheetViews>
  <sheetFormatPr defaultRowHeight="13.2" x14ac:dyDescent="0.25"/>
  <cols>
    <col min="1" max="1" width="5.21875" customWidth="1"/>
    <col min="2" max="2" width="30.44140625" customWidth="1"/>
    <col min="3" max="3" width="8.44140625" customWidth="1"/>
    <col min="4" max="4" width="8.88671875" customWidth="1"/>
    <col min="5" max="5" width="8.6640625" customWidth="1"/>
    <col min="7" max="7" width="10.21875" customWidth="1"/>
    <col min="8" max="8" width="11.5546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300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21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7"/>
      <c r="B42" s="16"/>
      <c r="C42" s="15"/>
      <c r="D42" s="15"/>
      <c r="E42" s="15"/>
      <c r="F42" s="15"/>
      <c r="G42" s="14"/>
      <c r="H42" s="14"/>
      <c r="I42" s="14"/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:G47" si="0">D44*C44</f>
        <v>50</v>
      </c>
      <c r="H44" s="14">
        <f t="shared" ref="H44:H47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/>
      <c r="C46" s="15"/>
      <c r="D46" s="15"/>
      <c r="E46" s="15"/>
      <c r="F46" s="15"/>
      <c r="G46" s="14"/>
      <c r="H46" s="14"/>
      <c r="I46" s="14"/>
      <c r="J46" s="39"/>
    </row>
    <row r="47" spans="1:10" s="11" customFormat="1" x14ac:dyDescent="0.25">
      <c r="A47" s="16"/>
      <c r="B47" s="16" t="s">
        <v>19</v>
      </c>
      <c r="C47" s="15">
        <v>1</v>
      </c>
      <c r="D47" s="15">
        <v>1</v>
      </c>
      <c r="E47" s="15"/>
      <c r="F47" s="15"/>
      <c r="G47" s="14">
        <f t="shared" si="0"/>
        <v>1</v>
      </c>
      <c r="H47" s="14">
        <f t="shared" si="1"/>
        <v>1</v>
      </c>
      <c r="I47" s="14" t="s">
        <v>43</v>
      </c>
    </row>
    <row r="48" spans="1:10" s="11" customFormat="1" x14ac:dyDescent="0.25">
      <c r="A48" s="17"/>
      <c r="B48" s="16"/>
      <c r="C48" s="15"/>
      <c r="D48" s="15"/>
      <c r="E48" s="15"/>
      <c r="F48" s="15"/>
      <c r="G48" s="14"/>
      <c r="H48" s="14"/>
      <c r="I48" s="14"/>
    </row>
  </sheetData>
  <mergeCells count="7">
    <mergeCell ref="B41:F41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Z68"/>
  <sheetViews>
    <sheetView view="pageBreakPreview" topLeftCell="A4" zoomScale="60" workbookViewId="0">
      <selection activeCell="F12" sqref="F12:G20"/>
    </sheetView>
  </sheetViews>
  <sheetFormatPr defaultRowHeight="13.2" x14ac:dyDescent="0.25"/>
  <cols>
    <col min="1" max="1" width="7.77734375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105</v>
      </c>
      <c r="C4" s="51" t="s">
        <v>130</v>
      </c>
      <c r="D4" s="115" t="s">
        <v>181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2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800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14.75</v>
      </c>
      <c r="F15" s="6"/>
      <c r="G15" s="7"/>
    </row>
    <row r="16" spans="1:26" ht="43.2" x14ac:dyDescent="0.25">
      <c r="A16" s="32">
        <v>6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7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800</v>
      </c>
      <c r="F18" s="6"/>
      <c r="G18" s="7"/>
    </row>
    <row r="19" spans="1:7" ht="14.4" x14ac:dyDescent="0.25">
      <c r="A19" s="32">
        <v>9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32">
        <v>10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6">
    <mergeCell ref="F10:G10"/>
    <mergeCell ref="F11:G11"/>
    <mergeCell ref="B27:G27"/>
    <mergeCell ref="B28:G28"/>
    <mergeCell ref="B19:C19"/>
    <mergeCell ref="B21:F21"/>
    <mergeCell ref="A23:F23"/>
    <mergeCell ref="B24:G24"/>
    <mergeCell ref="B25:G25"/>
    <mergeCell ref="B26:G26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8"/>
  <sheetViews>
    <sheetView view="pageBreakPreview" zoomScale="60" workbookViewId="0">
      <selection activeCell="F11" sqref="F11:G11"/>
    </sheetView>
  </sheetViews>
  <sheetFormatPr defaultRowHeight="13.2" x14ac:dyDescent="0.25"/>
  <cols>
    <col min="1" max="1" width="6.88671875" customWidth="1"/>
    <col min="2" max="2" width="35.6640625" customWidth="1"/>
    <col min="3" max="3" width="63.5546875" style="31" customWidth="1"/>
    <col min="4" max="4" width="7.5546875" style="23" customWidth="1"/>
    <col min="5" max="5" width="12" style="22" customWidth="1"/>
    <col min="6" max="6" width="9.21875" customWidth="1"/>
    <col min="7" max="7" width="14.109375" customWidth="1"/>
    <col min="8" max="8" width="10.109375" customWidth="1"/>
  </cols>
  <sheetData>
    <row r="1" spans="1:26" ht="32.25" customHeight="1" x14ac:dyDescent="0.25">
      <c r="A1" s="106" t="s">
        <v>0</v>
      </c>
      <c r="B1" s="106"/>
      <c r="C1" s="106"/>
      <c r="D1" s="106"/>
      <c r="E1" s="106"/>
      <c r="F1" s="106"/>
      <c r="G1" s="106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11" t="s">
        <v>63</v>
      </c>
      <c r="B3" s="112"/>
      <c r="C3" s="112"/>
      <c r="D3" s="112"/>
      <c r="E3" s="112"/>
      <c r="F3" s="112"/>
      <c r="G3" s="112"/>
    </row>
    <row r="4" spans="1:26" ht="32.25" customHeight="1" x14ac:dyDescent="0.25">
      <c r="A4" s="50"/>
      <c r="B4" s="51" t="s">
        <v>75</v>
      </c>
      <c r="C4" s="51" t="s">
        <v>133</v>
      </c>
      <c r="D4" s="115" t="s">
        <v>151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19</v>
      </c>
      <c r="C8" s="52" t="s">
        <v>270</v>
      </c>
      <c r="D8" s="44" t="s">
        <v>9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14" t="s">
        <v>51</v>
      </c>
      <c r="C9" s="114"/>
      <c r="D9" s="114"/>
      <c r="E9" s="114"/>
      <c r="F9" s="114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101" t="s">
        <v>235</v>
      </c>
      <c r="D11" s="102" t="s">
        <v>9</v>
      </c>
      <c r="E11" s="95">
        <v>650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43" t="s">
        <v>54</v>
      </c>
      <c r="C16" s="3" t="s">
        <v>67</v>
      </c>
      <c r="D16" s="44" t="s">
        <v>10</v>
      </c>
      <c r="E16" s="8">
        <v>1</v>
      </c>
      <c r="F16" s="6"/>
      <c r="G16" s="60"/>
    </row>
    <row r="17" spans="1:7" ht="43.2" x14ac:dyDescent="0.25">
      <c r="A17" s="32">
        <v>7</v>
      </c>
      <c r="B17" s="2" t="s">
        <v>8</v>
      </c>
      <c r="C17" s="3" t="s">
        <v>239</v>
      </c>
      <c r="D17" s="4" t="s">
        <v>9</v>
      </c>
      <c r="E17" s="5">
        <v>50</v>
      </c>
      <c r="F17" s="6"/>
      <c r="G17" s="7"/>
    </row>
    <row r="18" spans="1:7" ht="14.4" x14ac:dyDescent="0.25">
      <c r="A18" s="32">
        <v>8</v>
      </c>
      <c r="B18" s="43" t="s">
        <v>236</v>
      </c>
      <c r="C18" s="3" t="s">
        <v>69</v>
      </c>
      <c r="D18" s="44" t="s">
        <v>10</v>
      </c>
      <c r="E18" s="8">
        <v>1</v>
      </c>
      <c r="F18" s="6"/>
      <c r="G18" s="7"/>
    </row>
    <row r="19" spans="1:7" ht="14.4" x14ac:dyDescent="0.25">
      <c r="A19" s="32">
        <v>9</v>
      </c>
      <c r="B19" s="43" t="s">
        <v>47</v>
      </c>
      <c r="C19" s="3" t="s">
        <v>48</v>
      </c>
      <c r="D19" s="44" t="s">
        <v>9</v>
      </c>
      <c r="E19" s="8">
        <v>650</v>
      </c>
      <c r="F19" s="6"/>
      <c r="G19" s="7"/>
    </row>
    <row r="20" spans="1:7" ht="14.4" x14ac:dyDescent="0.25">
      <c r="A20" s="32">
        <v>10</v>
      </c>
      <c r="B20" s="118" t="s">
        <v>50</v>
      </c>
      <c r="C20" s="119"/>
      <c r="D20" s="44" t="s">
        <v>10</v>
      </c>
      <c r="E20" s="4">
        <v>1</v>
      </c>
      <c r="F20" s="6"/>
      <c r="G20" s="7"/>
    </row>
    <row r="21" spans="1:7" ht="14.4" x14ac:dyDescent="0.25">
      <c r="A21" s="32">
        <v>11</v>
      </c>
      <c r="B21" s="43" t="s">
        <v>144</v>
      </c>
      <c r="C21" s="43" t="s">
        <v>79</v>
      </c>
      <c r="D21" s="44" t="s">
        <v>10</v>
      </c>
      <c r="E21" s="8">
        <v>1</v>
      </c>
      <c r="F21" s="6"/>
      <c r="G21" s="7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08" t="s">
        <v>18</v>
      </c>
      <c r="B23" s="109"/>
      <c r="C23" s="109"/>
      <c r="D23" s="109"/>
      <c r="E23" s="109"/>
      <c r="F23" s="109"/>
      <c r="G23" s="28">
        <f>SUM(G8:G22)</f>
        <v>0</v>
      </c>
    </row>
    <row r="24" spans="1:7" ht="14.4" x14ac:dyDescent="0.3">
      <c r="A24" s="66"/>
      <c r="B24" s="107" t="s">
        <v>52</v>
      </c>
      <c r="C24" s="107"/>
      <c r="D24" s="107"/>
      <c r="E24" s="107"/>
      <c r="F24" s="107"/>
      <c r="G24" s="107"/>
    </row>
    <row r="25" spans="1:7" ht="14.4" x14ac:dyDescent="0.3">
      <c r="A25" s="66"/>
      <c r="B25" s="107" t="s">
        <v>53</v>
      </c>
      <c r="C25" s="107"/>
      <c r="D25" s="107"/>
      <c r="E25" s="107"/>
      <c r="F25" s="107"/>
      <c r="G25" s="107"/>
    </row>
    <row r="26" spans="1:7" ht="14.4" x14ac:dyDescent="0.3">
      <c r="A26" s="66"/>
      <c r="B26" s="107" t="s">
        <v>58</v>
      </c>
      <c r="C26" s="107"/>
      <c r="D26" s="107"/>
      <c r="E26" s="107"/>
      <c r="F26" s="107"/>
      <c r="G26" s="107"/>
    </row>
    <row r="27" spans="1:7" ht="14.4" x14ac:dyDescent="0.3">
      <c r="A27" s="66"/>
      <c r="B27" s="107" t="s">
        <v>57</v>
      </c>
      <c r="C27" s="107"/>
      <c r="D27" s="107"/>
      <c r="E27" s="107"/>
      <c r="F27" s="107"/>
      <c r="G27" s="107"/>
    </row>
    <row r="28" spans="1:7" ht="13.8" x14ac:dyDescent="0.25">
      <c r="B28" s="107" t="s">
        <v>61</v>
      </c>
      <c r="C28" s="107"/>
      <c r="D28" s="107"/>
      <c r="E28" s="107"/>
      <c r="F28" s="107"/>
      <c r="G28" s="10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5">
    <mergeCell ref="F10:G10"/>
    <mergeCell ref="F11:G11"/>
    <mergeCell ref="B27:G27"/>
    <mergeCell ref="B28:G28"/>
    <mergeCell ref="B20:C20"/>
    <mergeCell ref="A23:F23"/>
    <mergeCell ref="B24:G24"/>
    <mergeCell ref="B25:G25"/>
    <mergeCell ref="B26:G26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60" fitToHeight="0" orientation="portrait" r:id="rId1"/>
  <colBreaks count="2" manualBreakCount="2">
    <brk id="16" max="27" man="1"/>
    <brk id="22" max="1048575" man="1"/>
  </col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J47"/>
  <sheetViews>
    <sheetView view="pageBreakPreview" zoomScale="60" workbookViewId="0">
      <selection activeCell="A48" sqref="A48:I49"/>
    </sheetView>
  </sheetViews>
  <sheetFormatPr defaultRowHeight="13.2" x14ac:dyDescent="0.25"/>
  <cols>
    <col min="1" max="1" width="5.44140625" customWidth="1"/>
    <col min="2" max="2" width="30.33203125" customWidth="1"/>
    <col min="3" max="3" width="7.109375" customWidth="1"/>
    <col min="4" max="4" width="8.5546875" customWidth="1"/>
    <col min="5" max="5" width="8.109375" customWidth="1"/>
    <col min="7" max="7" width="10.88671875" customWidth="1"/>
    <col min="8" max="8" width="12.77734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800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6"/>
      <c r="B43" s="16"/>
      <c r="C43" s="15"/>
      <c r="D43" s="15"/>
      <c r="E43" s="15"/>
      <c r="F43" s="15"/>
      <c r="G43" s="14"/>
      <c r="H43" s="14"/>
      <c r="I43" s="14"/>
    </row>
    <row r="44" spans="1:10" s="11" customFormat="1" x14ac:dyDescent="0.25">
      <c r="A44" s="14">
        <v>6</v>
      </c>
      <c r="B44" s="16" t="s">
        <v>49</v>
      </c>
      <c r="C44" s="15">
        <v>1</v>
      </c>
      <c r="D44" s="15">
        <v>100</v>
      </c>
      <c r="E44" s="15"/>
      <c r="F44" s="15"/>
      <c r="G44" s="14">
        <f t="shared" ref="G44" si="0">D44*C44</f>
        <v>100</v>
      </c>
      <c r="H44" s="14">
        <f t="shared" ref="H44" si="1">G44</f>
        <v>100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 t="s">
        <v>19</v>
      </c>
      <c r="C46" s="15">
        <v>2</v>
      </c>
      <c r="D46" s="15">
        <v>1</v>
      </c>
      <c r="E46" s="15"/>
      <c r="F46" s="15"/>
      <c r="G46" s="14">
        <f t="shared" ref="G46" si="2">D46*C46</f>
        <v>2</v>
      </c>
      <c r="H46" s="14">
        <f t="shared" ref="H46" si="3">G46</f>
        <v>2</v>
      </c>
      <c r="I46" s="14" t="s">
        <v>43</v>
      </c>
    </row>
    <row r="47" spans="1:10" s="11" customFormat="1" x14ac:dyDescent="0.25">
      <c r="A47" s="17"/>
      <c r="B47" s="16"/>
      <c r="C47" s="15"/>
      <c r="D47" s="15"/>
      <c r="E47" s="15"/>
      <c r="F47" s="15"/>
      <c r="G47" s="14"/>
      <c r="H47" s="14"/>
      <c r="I47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Z63"/>
  <sheetViews>
    <sheetView view="pageBreakPreview" zoomScale="60" workbookViewId="0">
      <selection activeCell="F10" sqref="F10:G15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227</v>
      </c>
      <c r="C4" s="51" t="s">
        <v>130</v>
      </c>
      <c r="D4" s="115" t="s">
        <v>182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5.75" customHeight="1" x14ac:dyDescent="0.25">
      <c r="A8" s="32">
        <v>1</v>
      </c>
      <c r="B8" s="41" t="s">
        <v>64</v>
      </c>
      <c r="C8" s="42" t="s">
        <v>65</v>
      </c>
      <c r="D8" s="44" t="s">
        <v>10</v>
      </c>
      <c r="E8" s="5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43.2" x14ac:dyDescent="0.25">
      <c r="A10" s="32">
        <v>1</v>
      </c>
      <c r="B10" s="43" t="s">
        <v>16</v>
      </c>
      <c r="C10" s="10" t="s">
        <v>17</v>
      </c>
      <c r="D10" s="44" t="s">
        <v>20</v>
      </c>
      <c r="E10" s="5">
        <v>24.75</v>
      </c>
      <c r="F10" s="6"/>
      <c r="G10" s="7"/>
    </row>
    <row r="11" spans="1:26" ht="43.2" x14ac:dyDescent="0.25">
      <c r="A11" s="32">
        <v>2</v>
      </c>
      <c r="B11" s="43" t="s">
        <v>54</v>
      </c>
      <c r="C11" s="3" t="s">
        <v>67</v>
      </c>
      <c r="D11" s="44" t="s">
        <v>10</v>
      </c>
      <c r="E11" s="8">
        <v>1</v>
      </c>
      <c r="F11" s="6"/>
      <c r="G11" s="60"/>
    </row>
    <row r="12" spans="1:26" ht="43.2" x14ac:dyDescent="0.25">
      <c r="A12" s="32">
        <v>3</v>
      </c>
      <c r="B12" s="2" t="s">
        <v>8</v>
      </c>
      <c r="C12" s="3" t="s">
        <v>240</v>
      </c>
      <c r="D12" s="4" t="s">
        <v>9</v>
      </c>
      <c r="E12" s="5">
        <v>50</v>
      </c>
      <c r="F12" s="6"/>
      <c r="G12" s="7"/>
    </row>
    <row r="13" spans="1:26" ht="14.4" x14ac:dyDescent="0.25">
      <c r="A13" s="32">
        <v>4</v>
      </c>
      <c r="B13" s="43" t="s">
        <v>236</v>
      </c>
      <c r="C13" s="3" t="s">
        <v>69</v>
      </c>
      <c r="D13" s="44" t="s">
        <v>10</v>
      </c>
      <c r="E13" s="8">
        <v>1</v>
      </c>
      <c r="F13" s="6"/>
      <c r="G13" s="7"/>
    </row>
    <row r="14" spans="1:26" ht="14.4" x14ac:dyDescent="0.25">
      <c r="A14" s="32">
        <v>5</v>
      </c>
      <c r="B14" s="118" t="s">
        <v>50</v>
      </c>
      <c r="C14" s="119"/>
      <c r="D14" s="44" t="s">
        <v>10</v>
      </c>
      <c r="E14" s="4">
        <v>1</v>
      </c>
      <c r="F14" s="6"/>
      <c r="G14" s="7"/>
    </row>
    <row r="15" spans="1:26" ht="15" thickBot="1" x14ac:dyDescent="0.3">
      <c r="A15" s="32">
        <v>6</v>
      </c>
      <c r="B15" s="43" t="s">
        <v>144</v>
      </c>
      <c r="C15" s="43" t="s">
        <v>79</v>
      </c>
      <c r="D15" s="44" t="s">
        <v>10</v>
      </c>
      <c r="E15" s="8">
        <v>1</v>
      </c>
      <c r="F15" s="6"/>
      <c r="G15" s="7"/>
    </row>
    <row r="16" spans="1:26" ht="14.4" x14ac:dyDescent="0.3">
      <c r="A16" s="27"/>
      <c r="B16" s="144"/>
      <c r="C16" s="145"/>
      <c r="D16" s="145"/>
      <c r="E16" s="145"/>
      <c r="F16" s="150"/>
      <c r="G16" s="30"/>
    </row>
    <row r="17" spans="1:7" ht="14.4" x14ac:dyDescent="0.25">
      <c r="A17" s="62"/>
      <c r="B17" s="63"/>
      <c r="C17" s="64"/>
      <c r="D17" s="45"/>
      <c r="E17" s="65"/>
      <c r="F17" s="25"/>
      <c r="G17" s="26"/>
    </row>
    <row r="18" spans="1:7" ht="13.8" x14ac:dyDescent="0.25">
      <c r="A18" s="141" t="s">
        <v>18</v>
      </c>
      <c r="B18" s="142"/>
      <c r="C18" s="142"/>
      <c r="D18" s="142"/>
      <c r="E18" s="142"/>
      <c r="F18" s="143"/>
      <c r="G18" s="28">
        <f>SUM(G8:G17)</f>
        <v>0</v>
      </c>
    </row>
    <row r="19" spans="1:7" ht="14.4" x14ac:dyDescent="0.3">
      <c r="A19" s="66"/>
      <c r="B19" s="135" t="s">
        <v>52</v>
      </c>
      <c r="C19" s="136"/>
      <c r="D19" s="136"/>
      <c r="E19" s="136"/>
      <c r="F19" s="136"/>
      <c r="G19" s="137"/>
    </row>
    <row r="20" spans="1:7" ht="14.4" x14ac:dyDescent="0.3">
      <c r="A20" s="66"/>
      <c r="B20" s="135" t="s">
        <v>53</v>
      </c>
      <c r="C20" s="136"/>
      <c r="D20" s="136"/>
      <c r="E20" s="136"/>
      <c r="F20" s="136"/>
      <c r="G20" s="137"/>
    </row>
    <row r="21" spans="1:7" ht="14.4" x14ac:dyDescent="0.3">
      <c r="A21" s="66"/>
      <c r="B21" s="135" t="s">
        <v>58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57</v>
      </c>
      <c r="C22" s="136"/>
      <c r="D22" s="136"/>
      <c r="E22" s="136"/>
      <c r="F22" s="136"/>
      <c r="G22" s="137"/>
    </row>
    <row r="23" spans="1:7" ht="13.8" x14ac:dyDescent="0.25">
      <c r="B23" s="135" t="s">
        <v>61</v>
      </c>
      <c r="C23" s="136"/>
      <c r="D23" s="136"/>
      <c r="E23" s="136"/>
      <c r="F23" s="136"/>
      <c r="G23" s="137"/>
    </row>
    <row r="24" spans="1:7" x14ac:dyDescent="0.25">
      <c r="C24"/>
      <c r="D24"/>
      <c r="E24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</sheetData>
  <mergeCells count="14">
    <mergeCell ref="B22:G22"/>
    <mergeCell ref="B23:G23"/>
    <mergeCell ref="B14:C14"/>
    <mergeCell ref="B16:F16"/>
    <mergeCell ref="A18:F18"/>
    <mergeCell ref="B19:G19"/>
    <mergeCell ref="B20:G20"/>
    <mergeCell ref="B21:G21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I18"/>
  <sheetViews>
    <sheetView view="pageBreakPreview" zoomScale="60" workbookViewId="0">
      <selection activeCell="A19" sqref="A19:I21"/>
    </sheetView>
  </sheetViews>
  <sheetFormatPr defaultRowHeight="13.2" x14ac:dyDescent="0.25"/>
  <cols>
    <col min="1" max="1" width="4.88671875" customWidth="1"/>
    <col min="2" max="2" width="30.44140625" customWidth="1"/>
    <col min="3" max="3" width="7.33203125" customWidth="1"/>
    <col min="4" max="5" width="7.77734375" customWidth="1"/>
    <col min="7" max="7" width="10.21875" customWidth="1"/>
    <col min="8" max="8" width="13.77734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83">
        <v>1</v>
      </c>
      <c r="B5" s="82" t="s">
        <v>37</v>
      </c>
      <c r="C5" s="78"/>
      <c r="D5" s="78"/>
      <c r="E5" s="78"/>
      <c r="F5" s="78"/>
      <c r="G5" s="77"/>
      <c r="H5" s="77"/>
      <c r="I5" s="82"/>
    </row>
    <row r="6" spans="1:9" s="11" customFormat="1" x14ac:dyDescent="0.25">
      <c r="A6" s="83"/>
      <c r="B6" s="77" t="s">
        <v>147</v>
      </c>
      <c r="C6" s="78">
        <v>2</v>
      </c>
      <c r="D6" s="78">
        <v>6.5</v>
      </c>
      <c r="E6" s="78">
        <v>2</v>
      </c>
      <c r="F6" s="78"/>
      <c r="G6" s="77">
        <v>26</v>
      </c>
      <c r="H6" s="77"/>
      <c r="I6" s="82"/>
    </row>
    <row r="7" spans="1:9" s="11" customFormat="1" x14ac:dyDescent="0.25">
      <c r="A7" s="83"/>
      <c r="B7" s="77" t="s">
        <v>148</v>
      </c>
      <c r="C7" s="78">
        <v>2</v>
      </c>
      <c r="D7" s="78">
        <v>5</v>
      </c>
      <c r="E7" s="78">
        <v>2</v>
      </c>
      <c r="F7" s="78"/>
      <c r="G7" s="77">
        <v>20</v>
      </c>
      <c r="H7" s="77"/>
      <c r="I7" s="82"/>
    </row>
    <row r="8" spans="1:9" s="11" customFormat="1" x14ac:dyDescent="0.25">
      <c r="A8" s="76"/>
      <c r="B8" s="77" t="s">
        <v>38</v>
      </c>
      <c r="C8" s="78">
        <v>2</v>
      </c>
      <c r="D8" s="78">
        <v>6.5</v>
      </c>
      <c r="E8" s="78">
        <v>0.75</v>
      </c>
      <c r="F8" s="78"/>
      <c r="G8" s="77">
        <v>9.75</v>
      </c>
      <c r="H8" s="82"/>
      <c r="I8" s="82"/>
    </row>
    <row r="9" spans="1:9" s="11" customFormat="1" x14ac:dyDescent="0.25">
      <c r="A9" s="76"/>
      <c r="B9" s="77" t="s">
        <v>39</v>
      </c>
      <c r="C9" s="78">
        <v>2</v>
      </c>
      <c r="D9" s="78">
        <v>5</v>
      </c>
      <c r="E9" s="78">
        <v>0.75</v>
      </c>
      <c r="F9" s="78"/>
      <c r="G9" s="77">
        <v>7.5</v>
      </c>
      <c r="H9" s="82"/>
      <c r="I9" s="82"/>
    </row>
    <row r="10" spans="1:9" s="11" customFormat="1" x14ac:dyDescent="0.25">
      <c r="A10" s="76"/>
      <c r="B10" s="77" t="s">
        <v>40</v>
      </c>
      <c r="C10" s="78">
        <v>3</v>
      </c>
      <c r="D10" s="78">
        <v>2</v>
      </c>
      <c r="E10" s="87">
        <v>1.25</v>
      </c>
      <c r="F10" s="78">
        <v>2.5</v>
      </c>
      <c r="G10" s="79">
        <v>7.5</v>
      </c>
      <c r="H10" s="82"/>
      <c r="I10" s="82"/>
    </row>
    <row r="11" spans="1:9" s="11" customFormat="1" x14ac:dyDescent="0.25">
      <c r="A11" s="76"/>
      <c r="B11" s="77"/>
      <c r="C11" s="78"/>
      <c r="D11" s="78"/>
      <c r="E11" s="78"/>
      <c r="F11" s="78"/>
      <c r="G11" s="79"/>
      <c r="H11" s="82"/>
      <c r="I11" s="82"/>
    </row>
    <row r="12" spans="1:9" s="11" customFormat="1" x14ac:dyDescent="0.25">
      <c r="A12" s="76"/>
      <c r="B12" s="77"/>
      <c r="C12" s="78"/>
      <c r="D12" s="78"/>
      <c r="E12" s="78"/>
      <c r="F12" s="78"/>
      <c r="G12" s="79"/>
      <c r="H12" s="82"/>
      <c r="I12" s="82"/>
    </row>
    <row r="13" spans="1:9" s="11" customFormat="1" x14ac:dyDescent="0.25">
      <c r="A13" s="76"/>
      <c r="B13" s="120" t="s">
        <v>31</v>
      </c>
      <c r="C13" s="121"/>
      <c r="D13" s="121"/>
      <c r="E13" s="121"/>
      <c r="F13" s="122"/>
      <c r="G13" s="81">
        <v>24.75</v>
      </c>
      <c r="H13" s="81">
        <v>24.75</v>
      </c>
      <c r="I13" s="82" t="s">
        <v>41</v>
      </c>
    </row>
    <row r="14" spans="1:9" s="11" customFormat="1" x14ac:dyDescent="0.25">
      <c r="A14" s="13">
        <v>2</v>
      </c>
      <c r="B14" s="14" t="s">
        <v>42</v>
      </c>
      <c r="C14" s="15"/>
      <c r="D14" s="15"/>
      <c r="E14" s="15"/>
      <c r="F14" s="15"/>
      <c r="G14" s="16"/>
      <c r="H14" s="16"/>
      <c r="I14" s="14"/>
    </row>
    <row r="15" spans="1:9" s="11" customFormat="1" x14ac:dyDescent="0.25">
      <c r="A15" s="16"/>
      <c r="B15" s="16" t="s">
        <v>49</v>
      </c>
      <c r="C15" s="15">
        <v>1</v>
      </c>
      <c r="D15" s="15">
        <v>50</v>
      </c>
      <c r="E15" s="15"/>
      <c r="F15" s="15"/>
      <c r="G15" s="14">
        <f t="shared" ref="G15" si="0">D15*C15</f>
        <v>50</v>
      </c>
      <c r="H15" s="14">
        <f t="shared" ref="H15" si="1">G15</f>
        <v>50</v>
      </c>
      <c r="I15" s="14" t="s">
        <v>9</v>
      </c>
    </row>
    <row r="16" spans="1:9" s="11" customFormat="1" x14ac:dyDescent="0.25">
      <c r="A16" s="16"/>
      <c r="B16" s="16"/>
      <c r="C16" s="15"/>
      <c r="D16" s="15"/>
      <c r="E16" s="15"/>
      <c r="F16" s="15"/>
      <c r="G16" s="14"/>
      <c r="H16" s="14"/>
      <c r="I16" s="14"/>
    </row>
    <row r="17" spans="1:9" s="11" customFormat="1" x14ac:dyDescent="0.25">
      <c r="A17" s="16"/>
      <c r="B17" s="16" t="s">
        <v>56</v>
      </c>
      <c r="C17" s="15">
        <v>1</v>
      </c>
      <c r="D17" s="15">
        <v>1.5</v>
      </c>
      <c r="E17" s="15"/>
      <c r="F17" s="15"/>
      <c r="G17" s="14">
        <f t="shared" ref="G17" si="2">D17*C17</f>
        <v>1.5</v>
      </c>
      <c r="H17" s="14">
        <f t="shared" ref="H17" si="3">G17</f>
        <v>1.5</v>
      </c>
      <c r="I17" s="14" t="s">
        <v>9</v>
      </c>
    </row>
    <row r="18" spans="1:9" s="11" customFormat="1" x14ac:dyDescent="0.25">
      <c r="A18" s="17"/>
      <c r="B18" s="16"/>
      <c r="C18" s="15"/>
      <c r="D18" s="15"/>
      <c r="E18" s="15"/>
      <c r="F18" s="15"/>
      <c r="G18" s="14"/>
      <c r="H18" s="14"/>
      <c r="I18" s="14"/>
    </row>
  </sheetData>
  <mergeCells count="3">
    <mergeCell ref="B13:F13"/>
    <mergeCell ref="A1:H1"/>
    <mergeCell ref="A2:I2"/>
  </mergeCells>
  <pageMargins left="0.7" right="0.7" top="0.75" bottom="0.75" header="0.3" footer="0.3"/>
  <pageSetup scale="95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Z68"/>
  <sheetViews>
    <sheetView view="pageBreakPreview" zoomScale="60" workbookViewId="0">
      <selection activeCell="K21" sqref="K21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106</v>
      </c>
      <c r="C4" s="51" t="s">
        <v>131</v>
      </c>
      <c r="D4" s="115" t="s">
        <v>183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800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8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7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800</v>
      </c>
      <c r="F18" s="6"/>
      <c r="G18" s="7"/>
    </row>
    <row r="19" spans="1:7" ht="14.4" x14ac:dyDescent="0.25">
      <c r="A19" s="32">
        <v>9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32">
        <v>10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6">
    <mergeCell ref="F10:G10"/>
    <mergeCell ref="F11:G11"/>
    <mergeCell ref="B27:G27"/>
    <mergeCell ref="B28:G28"/>
    <mergeCell ref="B19:C19"/>
    <mergeCell ref="B21:F21"/>
    <mergeCell ref="A23:F23"/>
    <mergeCell ref="B24:G24"/>
    <mergeCell ref="B25:G25"/>
    <mergeCell ref="B26:G26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J47"/>
  <sheetViews>
    <sheetView view="pageBreakPreview" zoomScale="60" workbookViewId="0">
      <selection activeCell="A48" sqref="A48:I50"/>
    </sheetView>
  </sheetViews>
  <sheetFormatPr defaultRowHeight="13.2" x14ac:dyDescent="0.25"/>
  <cols>
    <col min="1" max="1" width="5" customWidth="1"/>
    <col min="2" max="2" width="30.44140625" customWidth="1"/>
    <col min="3" max="3" width="7.109375" customWidth="1"/>
    <col min="4" max="4" width="6.44140625" customWidth="1"/>
    <col min="5" max="5" width="8.109375" customWidth="1"/>
    <col min="7" max="7" width="11.44140625" customWidth="1"/>
    <col min="8" max="8" width="13.77734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800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3">
        <v>6</v>
      </c>
      <c r="B42" s="14" t="s">
        <v>42</v>
      </c>
      <c r="C42" s="15"/>
      <c r="D42" s="15"/>
      <c r="E42" s="15"/>
      <c r="F42" s="15"/>
      <c r="G42" s="16"/>
      <c r="H42" s="16"/>
      <c r="I42" s="14"/>
    </row>
    <row r="43" spans="1:10" s="11" customFormat="1" x14ac:dyDescent="0.25">
      <c r="A43" s="16"/>
      <c r="B43" s="16" t="s">
        <v>49</v>
      </c>
      <c r="C43" s="15">
        <v>1</v>
      </c>
      <c r="D43" s="15">
        <v>50</v>
      </c>
      <c r="E43" s="15"/>
      <c r="F43" s="15"/>
      <c r="G43" s="14">
        <f t="shared" ref="G43:G46" si="0">D43*C43</f>
        <v>50</v>
      </c>
      <c r="H43" s="14">
        <f t="shared" ref="H43:H46" si="1">G43</f>
        <v>50</v>
      </c>
      <c r="I43" s="14" t="s">
        <v>9</v>
      </c>
    </row>
    <row r="44" spans="1:10" s="11" customFormat="1" x14ac:dyDescent="0.25">
      <c r="A44" s="16"/>
      <c r="B44" s="16"/>
      <c r="C44" s="15"/>
      <c r="D44" s="15"/>
      <c r="E44" s="15"/>
      <c r="F44" s="15"/>
      <c r="G44" s="14"/>
      <c r="H44" s="14"/>
      <c r="I44" s="14"/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  <c r="J45" s="39"/>
    </row>
    <row r="46" spans="1:10" s="11" customFormat="1" x14ac:dyDescent="0.25">
      <c r="A46" s="16"/>
      <c r="B46" s="16" t="s">
        <v>19</v>
      </c>
      <c r="C46" s="15">
        <v>1</v>
      </c>
      <c r="D46" s="15">
        <v>1</v>
      </c>
      <c r="E46" s="15"/>
      <c r="F46" s="15"/>
      <c r="G46" s="14">
        <f t="shared" si="0"/>
        <v>1</v>
      </c>
      <c r="H46" s="14">
        <f t="shared" si="1"/>
        <v>1</v>
      </c>
      <c r="I46" s="14" t="s">
        <v>43</v>
      </c>
    </row>
    <row r="47" spans="1:10" s="11" customFormat="1" x14ac:dyDescent="0.25">
      <c r="A47" s="17"/>
      <c r="B47" s="16"/>
      <c r="C47" s="15"/>
      <c r="D47" s="15"/>
      <c r="E47" s="15"/>
      <c r="F47" s="15"/>
      <c r="G47" s="14"/>
      <c r="H47" s="14"/>
      <c r="I47" s="14"/>
    </row>
  </sheetData>
  <mergeCells count="7">
    <mergeCell ref="B41:F41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Z69"/>
  <sheetViews>
    <sheetView view="pageBreakPreview" zoomScale="60" workbookViewId="0">
      <selection activeCell="F12" sqref="F12:G21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225</v>
      </c>
      <c r="C4" s="51" t="s">
        <v>131</v>
      </c>
      <c r="D4" s="115" t="s">
        <v>184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700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43" t="s">
        <v>54</v>
      </c>
      <c r="C16" s="3" t="s">
        <v>67</v>
      </c>
      <c r="D16" s="44" t="s">
        <v>10</v>
      </c>
      <c r="E16" s="8">
        <v>1</v>
      </c>
      <c r="F16" s="6"/>
      <c r="G16" s="60"/>
    </row>
    <row r="17" spans="1:7" ht="43.2" x14ac:dyDescent="0.25">
      <c r="A17" s="32">
        <v>7</v>
      </c>
      <c r="B17" s="2" t="s">
        <v>8</v>
      </c>
      <c r="C17" s="3" t="s">
        <v>240</v>
      </c>
      <c r="D17" s="4" t="s">
        <v>9</v>
      </c>
      <c r="E17" s="5">
        <v>50</v>
      </c>
      <c r="F17" s="6"/>
      <c r="G17" s="7"/>
    </row>
    <row r="18" spans="1:7" ht="14.4" x14ac:dyDescent="0.25">
      <c r="A18" s="32">
        <v>8</v>
      </c>
      <c r="B18" s="43" t="s">
        <v>236</v>
      </c>
      <c r="C18" s="3" t="s">
        <v>69</v>
      </c>
      <c r="D18" s="44" t="s">
        <v>10</v>
      </c>
      <c r="E18" s="8">
        <v>1</v>
      </c>
      <c r="F18" s="6"/>
      <c r="G18" s="7"/>
    </row>
    <row r="19" spans="1:7" ht="14.4" x14ac:dyDescent="0.25">
      <c r="A19" s="32">
        <v>9</v>
      </c>
      <c r="B19" s="43" t="s">
        <v>47</v>
      </c>
      <c r="C19" s="3" t="s">
        <v>48</v>
      </c>
      <c r="D19" s="44" t="s">
        <v>9</v>
      </c>
      <c r="E19" s="8">
        <v>700</v>
      </c>
      <c r="F19" s="6"/>
      <c r="G19" s="7"/>
    </row>
    <row r="20" spans="1:7" ht="14.4" x14ac:dyDescent="0.25">
      <c r="A20" s="32">
        <v>10</v>
      </c>
      <c r="B20" s="118" t="s">
        <v>50</v>
      </c>
      <c r="C20" s="119"/>
      <c r="D20" s="44" t="s">
        <v>10</v>
      </c>
      <c r="E20" s="4">
        <v>1</v>
      </c>
      <c r="F20" s="6"/>
      <c r="G20" s="7"/>
    </row>
    <row r="21" spans="1:7" ht="15" thickBot="1" x14ac:dyDescent="0.3">
      <c r="A21" s="32">
        <v>11</v>
      </c>
      <c r="B21" s="43" t="s">
        <v>144</v>
      </c>
      <c r="C21" s="43" t="s">
        <v>79</v>
      </c>
      <c r="D21" s="44" t="s">
        <v>10</v>
      </c>
      <c r="E21" s="8">
        <v>1</v>
      </c>
      <c r="F21" s="6"/>
      <c r="G21" s="7"/>
    </row>
    <row r="22" spans="1:7" ht="14.4" x14ac:dyDescent="0.3">
      <c r="A22" s="27"/>
      <c r="B22" s="144"/>
      <c r="C22" s="145"/>
      <c r="D22" s="145"/>
      <c r="E22" s="145"/>
      <c r="F22" s="150"/>
      <c r="G22" s="30"/>
    </row>
    <row r="23" spans="1:7" ht="14.4" x14ac:dyDescent="0.25">
      <c r="A23" s="62"/>
      <c r="B23" s="63"/>
      <c r="C23" s="64"/>
      <c r="D23" s="45"/>
      <c r="E23" s="65"/>
      <c r="F23" s="25"/>
      <c r="G23" s="26"/>
    </row>
    <row r="24" spans="1:7" ht="13.8" x14ac:dyDescent="0.25">
      <c r="A24" s="141" t="s">
        <v>18</v>
      </c>
      <c r="B24" s="142"/>
      <c r="C24" s="142"/>
      <c r="D24" s="142"/>
      <c r="E24" s="142"/>
      <c r="F24" s="143"/>
      <c r="G24" s="28">
        <f>SUM(G8:G23)</f>
        <v>0</v>
      </c>
    </row>
    <row r="25" spans="1:7" ht="14.4" x14ac:dyDescent="0.3">
      <c r="A25" s="66"/>
      <c r="B25" s="135" t="s">
        <v>52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53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58</v>
      </c>
      <c r="C27" s="136"/>
      <c r="D27" s="136"/>
      <c r="E27" s="136"/>
      <c r="F27" s="136"/>
      <c r="G27" s="137"/>
    </row>
    <row r="28" spans="1:7" ht="14.4" x14ac:dyDescent="0.3">
      <c r="A28" s="66"/>
      <c r="B28" s="135" t="s">
        <v>57</v>
      </c>
      <c r="C28" s="136"/>
      <c r="D28" s="136"/>
      <c r="E28" s="136"/>
      <c r="F28" s="136"/>
      <c r="G28" s="137"/>
    </row>
    <row r="29" spans="1:7" ht="13.8" x14ac:dyDescent="0.25">
      <c r="B29" s="135" t="s">
        <v>61</v>
      </c>
      <c r="C29" s="136"/>
      <c r="D29" s="136"/>
      <c r="E29" s="136"/>
      <c r="F29" s="136"/>
      <c r="G29" s="137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</sheetData>
  <mergeCells count="16">
    <mergeCell ref="F10:G10"/>
    <mergeCell ref="F11:G11"/>
    <mergeCell ref="B28:G28"/>
    <mergeCell ref="B29:G29"/>
    <mergeCell ref="B20:C20"/>
    <mergeCell ref="B22:F22"/>
    <mergeCell ref="A24:F24"/>
    <mergeCell ref="B25:G25"/>
    <mergeCell ref="B26:G26"/>
    <mergeCell ref="B27:G27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J48"/>
  <sheetViews>
    <sheetView view="pageBreakPreview" zoomScale="60" workbookViewId="0">
      <selection activeCell="A49" sqref="A49:I51"/>
    </sheetView>
  </sheetViews>
  <sheetFormatPr defaultRowHeight="13.2" x14ac:dyDescent="0.25"/>
  <cols>
    <col min="1" max="1" width="4.88671875" customWidth="1"/>
    <col min="2" max="2" width="30.88671875" customWidth="1"/>
    <col min="3" max="3" width="7.109375" customWidth="1"/>
    <col min="4" max="4" width="8.109375" customWidth="1"/>
    <col min="5" max="5" width="8.33203125" customWidth="1"/>
    <col min="6" max="6" width="7.44140625" customWidth="1"/>
    <col min="7" max="7" width="11.6640625" customWidth="1"/>
    <col min="8" max="8" width="13.441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700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21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  <c r="J41" s="21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76"/>
      <c r="B43" s="82"/>
      <c r="C43" s="82"/>
      <c r="D43" s="82"/>
      <c r="E43" s="82"/>
      <c r="F43" s="82"/>
      <c r="G43" s="81"/>
      <c r="H43" s="81"/>
      <c r="I43" s="82"/>
    </row>
    <row r="44" spans="1:10" s="11" customFormat="1" x14ac:dyDescent="0.25">
      <c r="A44" s="13">
        <v>6</v>
      </c>
      <c r="B44" s="14" t="s">
        <v>42</v>
      </c>
      <c r="C44" s="15"/>
      <c r="D44" s="15"/>
      <c r="E44" s="15"/>
      <c r="F44" s="15"/>
      <c r="G44" s="16"/>
      <c r="H44" s="16"/>
      <c r="I44" s="14"/>
    </row>
    <row r="45" spans="1:10" s="11" customFormat="1" x14ac:dyDescent="0.25">
      <c r="A45" s="16"/>
      <c r="B45" s="16" t="s">
        <v>49</v>
      </c>
      <c r="C45" s="15">
        <v>1</v>
      </c>
      <c r="D45" s="15">
        <v>50</v>
      </c>
      <c r="E45" s="15"/>
      <c r="F45" s="15"/>
      <c r="G45" s="14">
        <f t="shared" ref="G45:G47" si="0">D45*C45</f>
        <v>50</v>
      </c>
      <c r="H45" s="14">
        <f t="shared" ref="H45:H47" si="1">G45</f>
        <v>50</v>
      </c>
      <c r="I45" s="14" t="s">
        <v>9</v>
      </c>
    </row>
    <row r="46" spans="1:10" s="11" customFormat="1" x14ac:dyDescent="0.25">
      <c r="A46" s="16"/>
      <c r="B46" s="16"/>
      <c r="C46" s="15"/>
      <c r="D46" s="15"/>
      <c r="E46" s="15"/>
      <c r="F46" s="15"/>
      <c r="G46" s="14"/>
      <c r="H46" s="14"/>
      <c r="I46" s="14"/>
    </row>
    <row r="47" spans="1:10" s="11" customFormat="1" x14ac:dyDescent="0.25">
      <c r="A47" s="16"/>
      <c r="B47" s="16" t="s">
        <v>19</v>
      </c>
      <c r="C47" s="15">
        <v>1</v>
      </c>
      <c r="D47" s="15">
        <v>1</v>
      </c>
      <c r="E47" s="15"/>
      <c r="F47" s="15"/>
      <c r="G47" s="14">
        <f t="shared" si="0"/>
        <v>1</v>
      </c>
      <c r="H47" s="14">
        <f t="shared" si="1"/>
        <v>1</v>
      </c>
      <c r="I47" s="14" t="s">
        <v>43</v>
      </c>
    </row>
    <row r="48" spans="1:10" s="11" customFormat="1" x14ac:dyDescent="0.25">
      <c r="A48" s="17"/>
      <c r="B48" s="16"/>
      <c r="C48" s="15"/>
      <c r="D48" s="15"/>
      <c r="E48" s="15"/>
      <c r="F48" s="15"/>
      <c r="G48" s="14"/>
      <c r="H48" s="14"/>
      <c r="I48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Z68"/>
  <sheetViews>
    <sheetView view="pageBreakPreview" topLeftCell="A4" zoomScale="60" workbookViewId="0">
      <selection activeCell="F12" sqref="F12:G20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107</v>
      </c>
      <c r="C4" s="51" t="s">
        <v>131</v>
      </c>
      <c r="D4" s="115" t="s">
        <v>185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300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7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300</v>
      </c>
      <c r="F18" s="6"/>
      <c r="G18" s="7"/>
    </row>
    <row r="19" spans="1:7" ht="14.4" x14ac:dyDescent="0.25">
      <c r="A19" s="32">
        <v>9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32">
        <v>10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6">
    <mergeCell ref="F10:G10"/>
    <mergeCell ref="F11:G11"/>
    <mergeCell ref="B27:G27"/>
    <mergeCell ref="B28:G28"/>
    <mergeCell ref="B19:C19"/>
    <mergeCell ref="B21:F21"/>
    <mergeCell ref="A23:F23"/>
    <mergeCell ref="B24:G24"/>
    <mergeCell ref="B25:G25"/>
    <mergeCell ref="B26:G26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J48"/>
  <sheetViews>
    <sheetView view="pageBreakPreview" zoomScale="60" workbookViewId="0">
      <selection activeCell="A49" sqref="A49:I51"/>
    </sheetView>
  </sheetViews>
  <sheetFormatPr defaultRowHeight="13.2" x14ac:dyDescent="0.25"/>
  <cols>
    <col min="1" max="1" width="4.88671875" customWidth="1"/>
    <col min="2" max="2" width="30.33203125" customWidth="1"/>
    <col min="3" max="3" width="6.88671875" customWidth="1"/>
    <col min="4" max="4" width="7" customWidth="1"/>
    <col min="5" max="5" width="8.109375" customWidth="1"/>
    <col min="6" max="6" width="8.6640625" customWidth="1"/>
    <col min="7" max="7" width="11.109375" customWidth="1"/>
    <col min="8" max="8" width="15.109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300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21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:G47" si="0">D44*C44</f>
        <v>50</v>
      </c>
      <c r="H44" s="14">
        <f t="shared" ref="H44:H47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/>
      <c r="C46" s="15"/>
      <c r="D46" s="15"/>
      <c r="E46" s="15"/>
      <c r="F46" s="15"/>
      <c r="G46" s="14"/>
      <c r="H46" s="14"/>
      <c r="I46" s="14"/>
      <c r="J46" s="39"/>
    </row>
    <row r="47" spans="1:10" s="11" customFormat="1" x14ac:dyDescent="0.25">
      <c r="A47" s="16"/>
      <c r="B47" s="16" t="s">
        <v>19</v>
      </c>
      <c r="C47" s="15">
        <v>1</v>
      </c>
      <c r="D47" s="15">
        <v>1</v>
      </c>
      <c r="E47" s="15"/>
      <c r="F47" s="15"/>
      <c r="G47" s="14">
        <f t="shared" si="0"/>
        <v>1</v>
      </c>
      <c r="H47" s="14">
        <f t="shared" si="1"/>
        <v>1</v>
      </c>
      <c r="I47" s="14" t="s">
        <v>43</v>
      </c>
    </row>
    <row r="48" spans="1:10" s="11" customFormat="1" x14ac:dyDescent="0.25">
      <c r="A48" s="17"/>
      <c r="B48" s="16"/>
      <c r="C48" s="15"/>
      <c r="D48" s="15"/>
      <c r="E48" s="15"/>
      <c r="F48" s="15"/>
      <c r="G48" s="14"/>
      <c r="H48" s="14"/>
      <c r="I48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Z68"/>
  <sheetViews>
    <sheetView view="pageBreakPreview" topLeftCell="A3" zoomScale="60" workbookViewId="0">
      <selection activeCell="F12" sqref="F12:G20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108</v>
      </c>
      <c r="C4" s="51" t="s">
        <v>131</v>
      </c>
      <c r="D4" s="115" t="s">
        <v>186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2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1000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7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1000</v>
      </c>
      <c r="F18" s="6"/>
      <c r="G18" s="7"/>
    </row>
    <row r="19" spans="1:7" ht="14.4" x14ac:dyDescent="0.25">
      <c r="A19" s="32">
        <v>9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32">
        <v>10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6">
    <mergeCell ref="F10:G10"/>
    <mergeCell ref="F11:G11"/>
    <mergeCell ref="B27:G27"/>
    <mergeCell ref="B28:G28"/>
    <mergeCell ref="B19:C19"/>
    <mergeCell ref="B21:F21"/>
    <mergeCell ref="A23:F23"/>
    <mergeCell ref="B24:G24"/>
    <mergeCell ref="B25:G25"/>
    <mergeCell ref="B26:G26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9"/>
  <sheetViews>
    <sheetView view="pageBreakPreview" zoomScale="60" workbookViewId="0">
      <selection activeCell="A50" sqref="A50:I51"/>
    </sheetView>
  </sheetViews>
  <sheetFormatPr defaultRowHeight="13.2" x14ac:dyDescent="0.25"/>
  <cols>
    <col min="1" max="1" width="6.33203125" customWidth="1"/>
    <col min="2" max="2" width="38.44140625" customWidth="1"/>
    <col min="3" max="3" width="10.44140625" customWidth="1"/>
    <col min="4" max="4" width="12.77734375" customWidth="1"/>
    <col min="5" max="5" width="12" customWidth="1"/>
    <col min="7" max="7" width="12.109375" customWidth="1"/>
    <col min="8" max="8" width="10.6640625" customWidth="1"/>
    <col min="9" max="9" width="15.5546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22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650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6"/>
      <c r="B43" s="16"/>
      <c r="C43" s="15"/>
      <c r="D43" s="15"/>
      <c r="E43" s="15"/>
      <c r="F43" s="15"/>
      <c r="G43" s="14"/>
      <c r="H43" s="14"/>
      <c r="I43" s="14"/>
    </row>
    <row r="44" spans="1:10" s="11" customFormat="1" x14ac:dyDescent="0.25">
      <c r="A44" s="13">
        <v>6</v>
      </c>
      <c r="B44" s="14" t="s">
        <v>42</v>
      </c>
      <c r="C44" s="15"/>
      <c r="D44" s="15"/>
      <c r="E44" s="15"/>
      <c r="F44" s="15"/>
      <c r="G44" s="16"/>
      <c r="H44" s="16"/>
      <c r="I44" s="14"/>
    </row>
    <row r="45" spans="1:10" s="11" customFormat="1" x14ac:dyDescent="0.25">
      <c r="A45" s="16"/>
      <c r="B45" s="16" t="s">
        <v>49</v>
      </c>
      <c r="C45" s="15">
        <v>1</v>
      </c>
      <c r="D45" s="15">
        <v>50</v>
      </c>
      <c r="E45" s="15"/>
      <c r="F45" s="15"/>
      <c r="G45" s="14">
        <f t="shared" ref="G45" si="0">D45*C45</f>
        <v>50</v>
      </c>
      <c r="H45" s="14">
        <f t="shared" ref="H45" si="1">G45</f>
        <v>50</v>
      </c>
      <c r="I45" s="14" t="s">
        <v>9</v>
      </c>
    </row>
    <row r="46" spans="1:10" s="11" customFormat="1" x14ac:dyDescent="0.25">
      <c r="A46" s="16"/>
      <c r="B46" s="16"/>
      <c r="C46" s="15"/>
      <c r="D46" s="15"/>
      <c r="E46" s="15"/>
      <c r="F46" s="15"/>
      <c r="G46" s="14"/>
      <c r="H46" s="14"/>
      <c r="I46" s="14"/>
    </row>
    <row r="47" spans="1:10" s="11" customFormat="1" x14ac:dyDescent="0.25">
      <c r="A47" s="16"/>
      <c r="B47" s="16" t="s">
        <v>19</v>
      </c>
      <c r="C47" s="15">
        <v>1</v>
      </c>
      <c r="D47" s="15">
        <v>1</v>
      </c>
      <c r="E47" s="15"/>
      <c r="F47" s="15"/>
      <c r="G47" s="14">
        <f t="shared" ref="G47" si="2">D47*C47</f>
        <v>1</v>
      </c>
      <c r="H47" s="14">
        <f t="shared" ref="H47" si="3">G47</f>
        <v>1</v>
      </c>
      <c r="I47" s="14" t="s">
        <v>43</v>
      </c>
    </row>
    <row r="48" spans="1:10" s="11" customFormat="1" x14ac:dyDescent="0.25">
      <c r="A48" s="17"/>
      <c r="B48" s="16"/>
      <c r="C48" s="15"/>
      <c r="D48" s="15"/>
      <c r="E48" s="15"/>
      <c r="F48" s="15"/>
      <c r="G48" s="14"/>
      <c r="H48" s="14"/>
      <c r="I48" s="14"/>
    </row>
    <row r="49" spans="1:9" s="11" customFormat="1" x14ac:dyDescent="0.25">
      <c r="A49" s="17"/>
      <c r="B49" s="16"/>
      <c r="C49" s="15"/>
      <c r="D49" s="15"/>
      <c r="E49" s="15"/>
      <c r="F49" s="15"/>
      <c r="G49" s="14"/>
      <c r="H49" s="14"/>
      <c r="I49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75" fitToHeight="0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J48"/>
  <sheetViews>
    <sheetView view="pageBreakPreview" zoomScale="60" workbookViewId="0">
      <selection activeCell="A49" sqref="A49:I50"/>
    </sheetView>
  </sheetViews>
  <sheetFormatPr defaultRowHeight="13.2" x14ac:dyDescent="0.25"/>
  <cols>
    <col min="1" max="1" width="5.21875" customWidth="1"/>
    <col min="2" max="2" width="30.6640625" customWidth="1"/>
    <col min="3" max="3" width="7.109375" customWidth="1"/>
    <col min="4" max="4" width="8.6640625" customWidth="1"/>
    <col min="5" max="5" width="8.44140625" customWidth="1"/>
    <col min="7" max="7" width="10.21875" customWidth="1"/>
    <col min="8" max="8" width="12.88671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1000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21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3">
        <v>6</v>
      </c>
      <c r="B43" s="14" t="s">
        <v>42</v>
      </c>
      <c r="C43" s="15"/>
      <c r="D43" s="15"/>
      <c r="E43" s="15"/>
      <c r="F43" s="15"/>
      <c r="G43" s="16"/>
      <c r="H43" s="16"/>
      <c r="I43" s="14"/>
    </row>
    <row r="44" spans="1:10" s="11" customFormat="1" x14ac:dyDescent="0.25">
      <c r="A44" s="16"/>
      <c r="B44" s="16" t="s">
        <v>49</v>
      </c>
      <c r="C44" s="15">
        <v>1</v>
      </c>
      <c r="D44" s="15">
        <v>50</v>
      </c>
      <c r="E44" s="15"/>
      <c r="F44" s="15"/>
      <c r="G44" s="14">
        <f t="shared" ref="G44:G47" si="0">D44*C44</f>
        <v>50</v>
      </c>
      <c r="H44" s="14">
        <f t="shared" ref="H44:H47" si="1">G44</f>
        <v>50</v>
      </c>
      <c r="I44" s="14" t="s">
        <v>9</v>
      </c>
    </row>
    <row r="45" spans="1:10" s="11" customFormat="1" x14ac:dyDescent="0.25">
      <c r="A45" s="16"/>
      <c r="B45" s="16"/>
      <c r="C45" s="15"/>
      <c r="D45" s="15"/>
      <c r="E45" s="15"/>
      <c r="F45" s="15"/>
      <c r="G45" s="14"/>
      <c r="H45" s="14"/>
      <c r="I45" s="14"/>
    </row>
    <row r="46" spans="1:10" s="11" customFormat="1" x14ac:dyDescent="0.25">
      <c r="A46" s="16"/>
      <c r="B46" s="16"/>
      <c r="C46" s="15"/>
      <c r="D46" s="15"/>
      <c r="E46" s="15"/>
      <c r="F46" s="15"/>
      <c r="G46" s="14"/>
      <c r="H46" s="14"/>
      <c r="I46" s="14"/>
      <c r="J46" s="39"/>
    </row>
    <row r="47" spans="1:10" s="11" customFormat="1" x14ac:dyDescent="0.25">
      <c r="A47" s="16"/>
      <c r="B47" s="16" t="s">
        <v>19</v>
      </c>
      <c r="C47" s="15">
        <v>2</v>
      </c>
      <c r="D47" s="15">
        <v>1</v>
      </c>
      <c r="E47" s="15"/>
      <c r="F47" s="15"/>
      <c r="G47" s="14">
        <f t="shared" si="0"/>
        <v>2</v>
      </c>
      <c r="H47" s="14">
        <f t="shared" si="1"/>
        <v>2</v>
      </c>
      <c r="I47" s="14" t="s">
        <v>43</v>
      </c>
    </row>
    <row r="48" spans="1:10" s="11" customFormat="1" x14ac:dyDescent="0.25">
      <c r="A48" s="17"/>
      <c r="B48" s="16"/>
      <c r="C48" s="15"/>
      <c r="D48" s="15"/>
      <c r="E48" s="15"/>
      <c r="F48" s="15"/>
      <c r="G48" s="14"/>
      <c r="H48" s="14"/>
      <c r="I48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Z68"/>
  <sheetViews>
    <sheetView view="pageBreakPreview" topLeftCell="A4" zoomScale="60" workbookViewId="0">
      <selection activeCell="F12" sqref="F12:G20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109</v>
      </c>
      <c r="C4" s="51" t="s">
        <v>134</v>
      </c>
      <c r="D4" s="115" t="s">
        <v>187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2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500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7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500</v>
      </c>
      <c r="F18" s="6"/>
      <c r="G18" s="7"/>
    </row>
    <row r="19" spans="1:7" ht="14.4" x14ac:dyDescent="0.25">
      <c r="A19" s="32">
        <v>9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32">
        <v>10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6">
    <mergeCell ref="F10:G10"/>
    <mergeCell ref="F11:G11"/>
    <mergeCell ref="B27:G27"/>
    <mergeCell ref="B28:G28"/>
    <mergeCell ref="B19:C19"/>
    <mergeCell ref="B21:F21"/>
    <mergeCell ref="A23:F23"/>
    <mergeCell ref="B24:G24"/>
    <mergeCell ref="B25:G25"/>
    <mergeCell ref="B26:G26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J46"/>
  <sheetViews>
    <sheetView view="pageBreakPreview" zoomScale="60" workbookViewId="0">
      <selection activeCell="H56" sqref="H56"/>
    </sheetView>
  </sheetViews>
  <sheetFormatPr defaultRowHeight="13.2" x14ac:dyDescent="0.25"/>
  <cols>
    <col min="1" max="1" width="5.44140625" customWidth="1"/>
    <col min="2" max="2" width="30.88671875" customWidth="1"/>
    <col min="3" max="3" width="8.21875" customWidth="1"/>
    <col min="4" max="4" width="8" customWidth="1"/>
    <col min="5" max="5" width="8.44140625" customWidth="1"/>
    <col min="6" max="6" width="7.77734375" customWidth="1"/>
    <col min="7" max="7" width="10.6640625" customWidth="1"/>
    <col min="8" max="8" width="12.5546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500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6"/>
      <c r="B42" s="16"/>
      <c r="C42" s="15"/>
      <c r="D42" s="15"/>
      <c r="E42" s="15"/>
      <c r="F42" s="15"/>
      <c r="G42" s="14"/>
      <c r="H42" s="14"/>
      <c r="I42" s="14"/>
    </row>
    <row r="43" spans="1:10" s="11" customFormat="1" x14ac:dyDescent="0.25">
      <c r="A43" s="16"/>
      <c r="B43" s="16" t="s">
        <v>49</v>
      </c>
      <c r="C43" s="15">
        <v>1</v>
      </c>
      <c r="D43" s="15">
        <v>50</v>
      </c>
      <c r="E43" s="15"/>
      <c r="F43" s="15"/>
      <c r="G43" s="14">
        <f t="shared" ref="G43" si="0">D43*C43</f>
        <v>50</v>
      </c>
      <c r="H43" s="14">
        <f t="shared" ref="H43" si="1">G43</f>
        <v>50</v>
      </c>
      <c r="I43" s="14" t="s">
        <v>9</v>
      </c>
    </row>
    <row r="44" spans="1:10" s="11" customFormat="1" x14ac:dyDescent="0.25">
      <c r="A44" s="16"/>
      <c r="B44" s="16"/>
      <c r="C44" s="15"/>
      <c r="D44" s="15"/>
      <c r="E44" s="15"/>
      <c r="F44" s="15"/>
      <c r="G44" s="14"/>
      <c r="H44" s="14"/>
      <c r="I44" s="14"/>
      <c r="J44" s="39"/>
    </row>
    <row r="45" spans="1:10" s="11" customFormat="1" x14ac:dyDescent="0.25">
      <c r="A45" s="16"/>
      <c r="B45" s="16" t="s">
        <v>19</v>
      </c>
      <c r="C45" s="15">
        <v>2</v>
      </c>
      <c r="D45" s="15">
        <v>1</v>
      </c>
      <c r="E45" s="15"/>
      <c r="F45" s="15"/>
      <c r="G45" s="14">
        <f t="shared" ref="G45" si="2">D45*C45</f>
        <v>2</v>
      </c>
      <c r="H45" s="14">
        <f t="shared" ref="H45" si="3">G45</f>
        <v>2</v>
      </c>
      <c r="I45" s="14" t="s">
        <v>43</v>
      </c>
    </row>
    <row r="46" spans="1:10" s="11" customFormat="1" x14ac:dyDescent="0.25">
      <c r="A46" s="17"/>
      <c r="B46" s="16"/>
      <c r="C46" s="15"/>
      <c r="D46" s="15"/>
      <c r="E46" s="15"/>
      <c r="F46" s="15"/>
      <c r="G46" s="14"/>
      <c r="H46" s="14"/>
      <c r="I46" s="14"/>
    </row>
  </sheetData>
  <mergeCells count="7">
    <mergeCell ref="B41:F41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Z68"/>
  <sheetViews>
    <sheetView view="pageBreakPreview" topLeftCell="A4" zoomScale="60" workbookViewId="0">
      <selection activeCell="F12" sqref="F12:G20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109</v>
      </c>
      <c r="C4" s="51" t="s">
        <v>134</v>
      </c>
      <c r="D4" s="115" t="s">
        <v>189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2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700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7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8</v>
      </c>
      <c r="B18" s="43" t="s">
        <v>47</v>
      </c>
      <c r="C18" s="3" t="s">
        <v>48</v>
      </c>
      <c r="D18" s="44" t="s">
        <v>9</v>
      </c>
      <c r="E18" s="8">
        <v>700</v>
      </c>
      <c r="F18" s="6"/>
      <c r="G18" s="7"/>
    </row>
    <row r="19" spans="1:7" ht="14.4" x14ac:dyDescent="0.25">
      <c r="A19" s="32">
        <v>9</v>
      </c>
      <c r="B19" s="118" t="s">
        <v>50</v>
      </c>
      <c r="C19" s="119"/>
      <c r="D19" s="44" t="s">
        <v>10</v>
      </c>
      <c r="E19" s="4">
        <v>1</v>
      </c>
      <c r="F19" s="6"/>
      <c r="G19" s="7"/>
    </row>
    <row r="20" spans="1:7" ht="15" thickBot="1" x14ac:dyDescent="0.3">
      <c r="A20" s="32">
        <v>10</v>
      </c>
      <c r="B20" s="43" t="s">
        <v>144</v>
      </c>
      <c r="C20" s="43" t="s">
        <v>79</v>
      </c>
      <c r="D20" s="44" t="s">
        <v>10</v>
      </c>
      <c r="E20" s="8">
        <v>1</v>
      </c>
      <c r="F20" s="6"/>
      <c r="G20" s="7"/>
    </row>
    <row r="21" spans="1:7" ht="14.4" x14ac:dyDescent="0.3">
      <c r="A21" s="27"/>
      <c r="B21" s="144"/>
      <c r="C21" s="145"/>
      <c r="D21" s="145"/>
      <c r="E21" s="145"/>
      <c r="F21" s="150"/>
      <c r="G21" s="30"/>
    </row>
    <row r="22" spans="1:7" ht="14.4" x14ac:dyDescent="0.25">
      <c r="A22" s="62"/>
      <c r="B22" s="63"/>
      <c r="C22" s="64"/>
      <c r="D22" s="45"/>
      <c r="E22" s="65"/>
      <c r="F22" s="25"/>
      <c r="G22" s="26"/>
    </row>
    <row r="23" spans="1:7" ht="13.8" x14ac:dyDescent="0.25">
      <c r="A23" s="141" t="s">
        <v>18</v>
      </c>
      <c r="B23" s="142"/>
      <c r="C23" s="142"/>
      <c r="D23" s="142"/>
      <c r="E23" s="142"/>
      <c r="F23" s="143"/>
      <c r="G23" s="28">
        <f>SUM(G8:G22)</f>
        <v>0</v>
      </c>
    </row>
    <row r="24" spans="1:7" ht="14.4" x14ac:dyDescent="0.3">
      <c r="A24" s="66"/>
      <c r="B24" s="135" t="s">
        <v>52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53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58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57</v>
      </c>
      <c r="C27" s="136"/>
      <c r="D27" s="136"/>
      <c r="E27" s="136"/>
      <c r="F27" s="136"/>
      <c r="G27" s="137"/>
    </row>
    <row r="28" spans="1:7" ht="13.8" x14ac:dyDescent="0.25">
      <c r="B28" s="135" t="s">
        <v>61</v>
      </c>
      <c r="C28" s="136"/>
      <c r="D28" s="136"/>
      <c r="E28" s="136"/>
      <c r="F28" s="136"/>
      <c r="G28" s="137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16">
    <mergeCell ref="F10:G10"/>
    <mergeCell ref="F11:G11"/>
    <mergeCell ref="B27:G27"/>
    <mergeCell ref="B28:G28"/>
    <mergeCell ref="B19:C19"/>
    <mergeCell ref="B21:F21"/>
    <mergeCell ref="A23:F23"/>
    <mergeCell ref="B24:G24"/>
    <mergeCell ref="B25:G25"/>
    <mergeCell ref="B26:G26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J46"/>
  <sheetViews>
    <sheetView view="pageBreakPreview" zoomScale="60" workbookViewId="0">
      <selection activeCell="A47" sqref="A47:I48"/>
    </sheetView>
  </sheetViews>
  <sheetFormatPr defaultRowHeight="13.2" x14ac:dyDescent="0.25"/>
  <cols>
    <col min="1" max="1" width="4.33203125" customWidth="1"/>
    <col min="2" max="2" width="30.6640625" customWidth="1"/>
    <col min="3" max="3" width="7.109375" customWidth="1"/>
    <col min="4" max="4" width="7" customWidth="1"/>
    <col min="5" max="5" width="8.33203125" customWidth="1"/>
    <col min="7" max="7" width="10.6640625" customWidth="1"/>
    <col min="8" max="8" width="14.109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700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6"/>
      <c r="B43" s="16"/>
      <c r="C43" s="15"/>
      <c r="D43" s="15"/>
      <c r="E43" s="15"/>
      <c r="F43" s="15"/>
      <c r="G43" s="14"/>
      <c r="H43" s="14"/>
      <c r="I43" s="14"/>
    </row>
    <row r="44" spans="1:10" s="11" customFormat="1" x14ac:dyDescent="0.25">
      <c r="A44" s="16"/>
      <c r="B44" s="16"/>
      <c r="C44" s="15"/>
      <c r="D44" s="15"/>
      <c r="E44" s="15"/>
      <c r="F44" s="15"/>
      <c r="G44" s="14"/>
      <c r="H44" s="14"/>
      <c r="I44" s="14"/>
      <c r="J44" s="39"/>
    </row>
    <row r="45" spans="1:10" s="11" customFormat="1" x14ac:dyDescent="0.25">
      <c r="A45" s="16"/>
      <c r="B45" s="16" t="s">
        <v>19</v>
      </c>
      <c r="C45" s="15">
        <v>2</v>
      </c>
      <c r="D45" s="15">
        <v>1</v>
      </c>
      <c r="E45" s="15"/>
      <c r="F45" s="15"/>
      <c r="G45" s="14">
        <f t="shared" ref="G45" si="0">D45*C45</f>
        <v>2</v>
      </c>
      <c r="H45" s="14">
        <f t="shared" ref="H45" si="1">G45</f>
        <v>2</v>
      </c>
      <c r="I45" s="14" t="s">
        <v>43</v>
      </c>
    </row>
    <row r="46" spans="1:10" s="11" customFormat="1" x14ac:dyDescent="0.25">
      <c r="A46" s="17"/>
      <c r="B46" s="16"/>
      <c r="C46" s="15"/>
      <c r="D46" s="15"/>
      <c r="E46" s="15"/>
      <c r="F46" s="15"/>
      <c r="G46" s="14"/>
      <c r="H46" s="14"/>
      <c r="I46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Z69"/>
  <sheetViews>
    <sheetView view="pageBreakPreview" topLeftCell="A6" zoomScale="60" workbookViewId="0">
      <selection activeCell="G8" sqref="F8:G8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109</v>
      </c>
      <c r="C4" s="51" t="s">
        <v>134</v>
      </c>
      <c r="D4" s="115" t="s">
        <v>188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2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/>
      <c r="B11" s="93" t="s">
        <v>47</v>
      </c>
      <c r="C11" s="99" t="s">
        <v>235</v>
      </c>
      <c r="D11" s="95" t="s">
        <v>9</v>
      </c>
      <c r="E11" s="95">
        <v>650</v>
      </c>
      <c r="F11" s="152" t="s">
        <v>272</v>
      </c>
      <c r="G11" s="15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47" customFormat="1" ht="16.5" customHeight="1" x14ac:dyDescent="0.3">
      <c r="A12" s="94">
        <v>2</v>
      </c>
      <c r="B12" s="92" t="s">
        <v>231</v>
      </c>
      <c r="C12" s="93" t="s">
        <v>234</v>
      </c>
      <c r="D12" s="98" t="s">
        <v>12</v>
      </c>
      <c r="E12" s="95">
        <v>12.75</v>
      </c>
      <c r="F12" s="96"/>
      <c r="G12" s="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8.8" x14ac:dyDescent="0.25">
      <c r="A13" s="32">
        <v>3</v>
      </c>
      <c r="B13" s="43" t="s">
        <v>14</v>
      </c>
      <c r="C13" s="9" t="s">
        <v>15</v>
      </c>
      <c r="D13" s="44" t="s">
        <v>12</v>
      </c>
      <c r="E13" s="5">
        <v>42.19</v>
      </c>
      <c r="F13" s="6"/>
      <c r="G13" s="7"/>
    </row>
    <row r="14" spans="1:26" ht="14.4" x14ac:dyDescent="0.3">
      <c r="A14" s="32">
        <v>4</v>
      </c>
      <c r="B14" s="43" t="s">
        <v>232</v>
      </c>
      <c r="C14" s="9" t="s">
        <v>233</v>
      </c>
      <c r="D14" s="44" t="s">
        <v>12</v>
      </c>
      <c r="E14" s="5">
        <v>8.25</v>
      </c>
      <c r="F14" s="97"/>
      <c r="G14" s="7"/>
    </row>
    <row r="15" spans="1:26" ht="43.2" x14ac:dyDescent="0.25">
      <c r="A15" s="32">
        <v>5</v>
      </c>
      <c r="B15" s="43" t="s">
        <v>16</v>
      </c>
      <c r="C15" s="10" t="s">
        <v>17</v>
      </c>
      <c r="D15" s="44" t="s">
        <v>20</v>
      </c>
      <c r="E15" s="5">
        <v>24.75</v>
      </c>
      <c r="F15" s="6"/>
      <c r="G15" s="7"/>
    </row>
    <row r="16" spans="1:26" ht="43.2" x14ac:dyDescent="0.25">
      <c r="A16" s="32">
        <v>6</v>
      </c>
      <c r="B16" s="43" t="s">
        <v>54</v>
      </c>
      <c r="C16" s="3" t="s">
        <v>67</v>
      </c>
      <c r="D16" s="44" t="s">
        <v>10</v>
      </c>
      <c r="E16" s="8">
        <v>1</v>
      </c>
      <c r="F16" s="6"/>
      <c r="G16" s="60"/>
    </row>
    <row r="17" spans="1:7" ht="43.2" x14ac:dyDescent="0.25">
      <c r="A17" s="32">
        <v>7</v>
      </c>
      <c r="B17" s="2" t="s">
        <v>8</v>
      </c>
      <c r="C17" s="3" t="s">
        <v>240</v>
      </c>
      <c r="D17" s="4" t="s">
        <v>9</v>
      </c>
      <c r="E17" s="5">
        <v>50</v>
      </c>
      <c r="F17" s="6"/>
      <c r="G17" s="7"/>
    </row>
    <row r="18" spans="1:7" ht="14.4" x14ac:dyDescent="0.25">
      <c r="A18" s="32">
        <v>8</v>
      </c>
      <c r="B18" s="43" t="s">
        <v>236</v>
      </c>
      <c r="C18" s="3" t="s">
        <v>69</v>
      </c>
      <c r="D18" s="44" t="s">
        <v>10</v>
      </c>
      <c r="E18" s="8">
        <v>1</v>
      </c>
      <c r="F18" s="6"/>
      <c r="G18" s="7"/>
    </row>
    <row r="19" spans="1:7" ht="14.4" x14ac:dyDescent="0.25">
      <c r="A19" s="32">
        <v>9</v>
      </c>
      <c r="B19" s="43" t="s">
        <v>47</v>
      </c>
      <c r="C19" s="3" t="s">
        <v>48</v>
      </c>
      <c r="D19" s="44" t="s">
        <v>9</v>
      </c>
      <c r="E19" s="8">
        <v>650</v>
      </c>
      <c r="F19" s="6"/>
      <c r="G19" s="7"/>
    </row>
    <row r="20" spans="1:7" ht="14.4" x14ac:dyDescent="0.25">
      <c r="A20" s="32">
        <v>10</v>
      </c>
      <c r="B20" s="118" t="s">
        <v>50</v>
      </c>
      <c r="C20" s="119"/>
      <c r="D20" s="44" t="s">
        <v>10</v>
      </c>
      <c r="E20" s="4">
        <v>1</v>
      </c>
      <c r="F20" s="6"/>
      <c r="G20" s="7"/>
    </row>
    <row r="21" spans="1:7" ht="15" thickBot="1" x14ac:dyDescent="0.3">
      <c r="A21" s="32">
        <v>11</v>
      </c>
      <c r="B21" s="43" t="s">
        <v>144</v>
      </c>
      <c r="C21" s="43" t="s">
        <v>79</v>
      </c>
      <c r="D21" s="44" t="s">
        <v>10</v>
      </c>
      <c r="E21" s="8">
        <v>1</v>
      </c>
      <c r="F21" s="6"/>
      <c r="G21" s="7"/>
    </row>
    <row r="22" spans="1:7" ht="14.4" x14ac:dyDescent="0.3">
      <c r="A22" s="27"/>
      <c r="B22" s="144"/>
      <c r="C22" s="145"/>
      <c r="D22" s="145"/>
      <c r="E22" s="145"/>
      <c r="F22" s="150"/>
      <c r="G22" s="30"/>
    </row>
    <row r="23" spans="1:7" ht="14.4" x14ac:dyDescent="0.25">
      <c r="A23" s="62"/>
      <c r="B23" s="63"/>
      <c r="C23" s="64"/>
      <c r="D23" s="45"/>
      <c r="E23" s="65"/>
      <c r="F23" s="25"/>
      <c r="G23" s="26"/>
    </row>
    <row r="24" spans="1:7" ht="13.8" x14ac:dyDescent="0.25">
      <c r="A24" s="141" t="s">
        <v>18</v>
      </c>
      <c r="B24" s="142"/>
      <c r="C24" s="142"/>
      <c r="D24" s="142"/>
      <c r="E24" s="142"/>
      <c r="F24" s="143"/>
      <c r="G24" s="28">
        <f>SUM(G8:G23)</f>
        <v>0</v>
      </c>
    </row>
    <row r="25" spans="1:7" ht="14.4" x14ac:dyDescent="0.3">
      <c r="A25" s="66"/>
      <c r="B25" s="135" t="s">
        <v>52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53</v>
      </c>
      <c r="C26" s="136"/>
      <c r="D26" s="136"/>
      <c r="E26" s="136"/>
      <c r="F26" s="136"/>
      <c r="G26" s="137"/>
    </row>
    <row r="27" spans="1:7" ht="14.4" x14ac:dyDescent="0.3">
      <c r="A27" s="66"/>
      <c r="B27" s="135" t="s">
        <v>58</v>
      </c>
      <c r="C27" s="136"/>
      <c r="D27" s="136"/>
      <c r="E27" s="136"/>
      <c r="F27" s="136"/>
      <c r="G27" s="137"/>
    </row>
    <row r="28" spans="1:7" ht="14.4" x14ac:dyDescent="0.3">
      <c r="A28" s="66"/>
      <c r="B28" s="135" t="s">
        <v>57</v>
      </c>
      <c r="C28" s="136"/>
      <c r="D28" s="136"/>
      <c r="E28" s="136"/>
      <c r="F28" s="136"/>
      <c r="G28" s="137"/>
    </row>
    <row r="29" spans="1:7" ht="13.8" x14ac:dyDescent="0.25">
      <c r="B29" s="135" t="s">
        <v>61</v>
      </c>
      <c r="C29" s="136"/>
      <c r="D29" s="136"/>
      <c r="E29" s="136"/>
      <c r="F29" s="136"/>
      <c r="G29" s="137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</sheetData>
  <mergeCells count="16">
    <mergeCell ref="F10:G10"/>
    <mergeCell ref="F11:G11"/>
    <mergeCell ref="B28:G28"/>
    <mergeCell ref="B29:G29"/>
    <mergeCell ref="B20:C20"/>
    <mergeCell ref="B22:F22"/>
    <mergeCell ref="A24:F24"/>
    <mergeCell ref="B25:G25"/>
    <mergeCell ref="B26:G26"/>
    <mergeCell ref="B27:G27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J44"/>
  <sheetViews>
    <sheetView view="pageBreakPreview" zoomScale="60" workbookViewId="0">
      <selection activeCell="A45" sqref="A45:I47"/>
    </sheetView>
  </sheetViews>
  <sheetFormatPr defaultRowHeight="13.2" x14ac:dyDescent="0.25"/>
  <cols>
    <col min="1" max="1" width="5.21875" customWidth="1"/>
    <col min="2" max="2" width="30.44140625" customWidth="1"/>
    <col min="3" max="3" width="7.109375" customWidth="1"/>
    <col min="4" max="4" width="7.77734375" customWidth="1"/>
    <col min="5" max="5" width="8.33203125" customWidth="1"/>
    <col min="6" max="6" width="7.44140625" customWidth="1"/>
    <col min="7" max="7" width="12.21875" customWidth="1"/>
    <col min="8" max="8" width="12.441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650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6"/>
      <c r="B42" s="16"/>
      <c r="C42" s="15"/>
      <c r="D42" s="15"/>
      <c r="E42" s="15"/>
      <c r="F42" s="15"/>
      <c r="G42" s="14"/>
      <c r="H42" s="14"/>
      <c r="I42" s="14"/>
      <c r="J42" s="39"/>
    </row>
    <row r="43" spans="1:10" s="11" customFormat="1" x14ac:dyDescent="0.25">
      <c r="A43" s="16"/>
      <c r="B43" s="16" t="s">
        <v>19</v>
      </c>
      <c r="C43" s="15">
        <v>2</v>
      </c>
      <c r="D43" s="15">
        <v>1</v>
      </c>
      <c r="E43" s="15"/>
      <c r="F43" s="15"/>
      <c r="G43" s="14">
        <f t="shared" ref="G43" si="0">D43*C43</f>
        <v>2</v>
      </c>
      <c r="H43" s="14">
        <f t="shared" ref="H43" si="1">G43</f>
        <v>2</v>
      </c>
      <c r="I43" s="14" t="s">
        <v>43</v>
      </c>
    </row>
    <row r="44" spans="1:10" s="11" customFormat="1" x14ac:dyDescent="0.25">
      <c r="A44" s="17"/>
      <c r="B44" s="16"/>
      <c r="C44" s="15"/>
      <c r="D44" s="15"/>
      <c r="E44" s="15"/>
      <c r="F44" s="15"/>
      <c r="G44" s="14"/>
      <c r="H44" s="14"/>
      <c r="I44" s="14"/>
    </row>
  </sheetData>
  <mergeCells count="7">
    <mergeCell ref="B41:F41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Z67"/>
  <sheetViews>
    <sheetView view="pageBreakPreview" topLeftCell="A2" zoomScale="60" workbookViewId="0">
      <selection activeCell="F10" sqref="F10:G19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110</v>
      </c>
      <c r="C4" s="51" t="s">
        <v>130</v>
      </c>
      <c r="D4" s="115" t="s">
        <v>190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101" t="s">
        <v>256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/>
      <c r="B9" s="93" t="s">
        <v>47</v>
      </c>
      <c r="C9" s="99" t="s">
        <v>235</v>
      </c>
      <c r="D9" s="95" t="s">
        <v>9</v>
      </c>
      <c r="E9" s="95">
        <v>700</v>
      </c>
      <c r="F9" s="152" t="s">
        <v>272</v>
      </c>
      <c r="G9" s="153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2</v>
      </c>
      <c r="B10" s="92" t="s">
        <v>231</v>
      </c>
      <c r="C10" s="93" t="s">
        <v>234</v>
      </c>
      <c r="D10" s="98" t="s">
        <v>12</v>
      </c>
      <c r="E10" s="95">
        <v>12.75</v>
      </c>
      <c r="F10" s="96"/>
      <c r="G10" s="91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28.8" x14ac:dyDescent="0.25">
      <c r="A11" s="32">
        <v>3</v>
      </c>
      <c r="B11" s="43" t="s">
        <v>14</v>
      </c>
      <c r="C11" s="9" t="s">
        <v>15</v>
      </c>
      <c r="D11" s="44" t="s">
        <v>12</v>
      </c>
      <c r="E11" s="5">
        <v>42.19</v>
      </c>
      <c r="F11" s="6"/>
      <c r="G11" s="7"/>
    </row>
    <row r="12" spans="1:26" ht="14.4" x14ac:dyDescent="0.3">
      <c r="A12" s="32">
        <v>4</v>
      </c>
      <c r="B12" s="43" t="s">
        <v>232</v>
      </c>
      <c r="C12" s="9" t="s">
        <v>233</v>
      </c>
      <c r="D12" s="44" t="s">
        <v>12</v>
      </c>
      <c r="E12" s="5">
        <v>8.25</v>
      </c>
      <c r="F12" s="97"/>
      <c r="G12" s="7"/>
    </row>
    <row r="13" spans="1:26" ht="43.2" x14ac:dyDescent="0.25">
      <c r="A13" s="32">
        <v>5</v>
      </c>
      <c r="B13" s="43" t="s">
        <v>16</v>
      </c>
      <c r="C13" s="10" t="s">
        <v>17</v>
      </c>
      <c r="D13" s="44" t="s">
        <v>20</v>
      </c>
      <c r="E13" s="5">
        <v>24.75</v>
      </c>
      <c r="F13" s="6"/>
      <c r="G13" s="7"/>
    </row>
    <row r="14" spans="1:26" ht="43.2" x14ac:dyDescent="0.25">
      <c r="A14" s="32">
        <v>6</v>
      </c>
      <c r="B14" s="43" t="s">
        <v>54</v>
      </c>
      <c r="C14" s="3" t="s">
        <v>67</v>
      </c>
      <c r="D14" s="44" t="s">
        <v>10</v>
      </c>
      <c r="E14" s="8">
        <v>1</v>
      </c>
      <c r="F14" s="6"/>
      <c r="G14" s="60"/>
    </row>
    <row r="15" spans="1:26" ht="43.2" x14ac:dyDescent="0.25">
      <c r="A15" s="32">
        <v>7</v>
      </c>
      <c r="B15" s="2" t="s">
        <v>8</v>
      </c>
      <c r="C15" s="3" t="s">
        <v>240</v>
      </c>
      <c r="D15" s="4" t="s">
        <v>9</v>
      </c>
      <c r="E15" s="5">
        <v>50</v>
      </c>
      <c r="F15" s="6"/>
      <c r="G15" s="7"/>
    </row>
    <row r="16" spans="1:26" ht="14.4" x14ac:dyDescent="0.25">
      <c r="A16" s="32">
        <v>8</v>
      </c>
      <c r="B16" s="43" t="s">
        <v>236</v>
      </c>
      <c r="C16" s="3" t="s">
        <v>69</v>
      </c>
      <c r="D16" s="44" t="s">
        <v>10</v>
      </c>
      <c r="E16" s="8">
        <v>1</v>
      </c>
      <c r="F16" s="6"/>
      <c r="G16" s="7"/>
    </row>
    <row r="17" spans="1:7" ht="14.4" x14ac:dyDescent="0.25">
      <c r="A17" s="32">
        <v>9</v>
      </c>
      <c r="B17" s="43" t="s">
        <v>47</v>
      </c>
      <c r="C17" s="3" t="s">
        <v>48</v>
      </c>
      <c r="D17" s="44" t="s">
        <v>9</v>
      </c>
      <c r="E17" s="8">
        <v>700</v>
      </c>
      <c r="F17" s="6"/>
      <c r="G17" s="7"/>
    </row>
    <row r="18" spans="1:7" ht="14.4" x14ac:dyDescent="0.25">
      <c r="A18" s="32">
        <v>10</v>
      </c>
      <c r="B18" s="118" t="s">
        <v>50</v>
      </c>
      <c r="C18" s="119"/>
      <c r="D18" s="44" t="s">
        <v>10</v>
      </c>
      <c r="E18" s="4">
        <v>1</v>
      </c>
      <c r="F18" s="6"/>
      <c r="G18" s="7"/>
    </row>
    <row r="19" spans="1:7" ht="15" thickBot="1" x14ac:dyDescent="0.3">
      <c r="A19" s="32">
        <v>11</v>
      </c>
      <c r="B19" s="43" t="s">
        <v>144</v>
      </c>
      <c r="C19" s="43" t="s">
        <v>79</v>
      </c>
      <c r="D19" s="44" t="s">
        <v>10</v>
      </c>
      <c r="E19" s="8">
        <v>1</v>
      </c>
      <c r="F19" s="6"/>
      <c r="G19" s="7"/>
    </row>
    <row r="20" spans="1:7" ht="14.4" x14ac:dyDescent="0.3">
      <c r="A20" s="27"/>
      <c r="B20" s="144"/>
      <c r="C20" s="145"/>
      <c r="D20" s="145"/>
      <c r="E20" s="145"/>
      <c r="F20" s="150"/>
      <c r="G20" s="30"/>
    </row>
    <row r="21" spans="1:7" ht="14.4" x14ac:dyDescent="0.25">
      <c r="A21" s="62"/>
      <c r="B21" s="63"/>
      <c r="C21" s="64"/>
      <c r="D21" s="45"/>
      <c r="E21" s="65"/>
      <c r="F21" s="25"/>
      <c r="G21" s="26"/>
    </row>
    <row r="22" spans="1:7" ht="13.8" x14ac:dyDescent="0.25">
      <c r="A22" s="141" t="s">
        <v>18</v>
      </c>
      <c r="B22" s="142"/>
      <c r="C22" s="142"/>
      <c r="D22" s="142"/>
      <c r="E22" s="142"/>
      <c r="F22" s="143"/>
      <c r="G22" s="28">
        <f>SUM(G7:G21)</f>
        <v>0</v>
      </c>
    </row>
    <row r="23" spans="1:7" ht="14.4" x14ac:dyDescent="0.3">
      <c r="A23" s="66"/>
      <c r="B23" s="135" t="s">
        <v>52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53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58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57</v>
      </c>
      <c r="C26" s="136"/>
      <c r="D26" s="136"/>
      <c r="E26" s="136"/>
      <c r="F26" s="136"/>
      <c r="G26" s="137"/>
    </row>
    <row r="27" spans="1:7" ht="13.8" x14ac:dyDescent="0.25">
      <c r="B27" s="135" t="s">
        <v>61</v>
      </c>
      <c r="C27" s="136"/>
      <c r="D27" s="136"/>
      <c r="E27" s="136"/>
      <c r="F27" s="136"/>
      <c r="G27" s="13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</sheetData>
  <mergeCells count="15">
    <mergeCell ref="F8:G8"/>
    <mergeCell ref="F9:G9"/>
    <mergeCell ref="B26:G26"/>
    <mergeCell ref="B27:G27"/>
    <mergeCell ref="B18:C18"/>
    <mergeCell ref="B20:F20"/>
    <mergeCell ref="A22:F22"/>
    <mergeCell ref="B23:G23"/>
    <mergeCell ref="B24:G24"/>
    <mergeCell ref="B25:G25"/>
    <mergeCell ref="A1:G1"/>
    <mergeCell ref="A2:G2"/>
    <mergeCell ref="A3:G3"/>
    <mergeCell ref="D4:G4"/>
    <mergeCell ref="B7:F7"/>
  </mergeCells>
  <pageMargins left="0.7" right="0.7" top="0.75" bottom="0.75" header="0.3" footer="0.3"/>
  <pageSetup scale="57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J42"/>
  <sheetViews>
    <sheetView view="pageBreakPreview" zoomScale="60" workbookViewId="0">
      <selection activeCell="A43" sqref="A43:I44"/>
    </sheetView>
  </sheetViews>
  <sheetFormatPr defaultRowHeight="13.2" x14ac:dyDescent="0.25"/>
  <cols>
    <col min="1" max="1" width="4.88671875" customWidth="1"/>
    <col min="2" max="2" width="30.88671875" customWidth="1"/>
    <col min="3" max="3" width="6.5546875" customWidth="1"/>
    <col min="4" max="4" width="7.6640625" customWidth="1"/>
    <col min="5" max="5" width="8.6640625" customWidth="1"/>
    <col min="7" max="7" width="10.77734375" customWidth="1"/>
    <col min="8" max="8" width="13.77734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700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7"/>
      <c r="B42" s="16"/>
      <c r="C42" s="15"/>
      <c r="D42" s="15"/>
      <c r="E42" s="15"/>
      <c r="F42" s="15"/>
      <c r="G42" s="14"/>
      <c r="H42" s="14"/>
      <c r="I42" s="14"/>
    </row>
  </sheetData>
  <mergeCells count="7">
    <mergeCell ref="B41:F41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Z67"/>
  <sheetViews>
    <sheetView view="pageBreakPreview" topLeftCell="A4" zoomScale="60" workbookViewId="0">
      <selection activeCell="F10" sqref="F10:G19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111</v>
      </c>
      <c r="C4" s="51" t="s">
        <v>73</v>
      </c>
      <c r="D4" s="115" t="s">
        <v>191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101" t="s">
        <v>256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/>
      <c r="B9" s="93" t="s">
        <v>47</v>
      </c>
      <c r="C9" s="99" t="s">
        <v>235</v>
      </c>
      <c r="D9" s="95" t="s">
        <v>9</v>
      </c>
      <c r="E9" s="95">
        <v>1000</v>
      </c>
      <c r="F9" s="152" t="s">
        <v>272</v>
      </c>
      <c r="G9" s="153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2</v>
      </c>
      <c r="B10" s="92" t="s">
        <v>231</v>
      </c>
      <c r="C10" s="93" t="s">
        <v>234</v>
      </c>
      <c r="D10" s="98" t="s">
        <v>12</v>
      </c>
      <c r="E10" s="95">
        <v>12.75</v>
      </c>
      <c r="F10" s="96"/>
      <c r="G10" s="91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28.8" x14ac:dyDescent="0.25">
      <c r="A11" s="32">
        <v>3</v>
      </c>
      <c r="B11" s="43" t="s">
        <v>14</v>
      </c>
      <c r="C11" s="9" t="s">
        <v>15</v>
      </c>
      <c r="D11" s="44" t="s">
        <v>12</v>
      </c>
      <c r="E11" s="5">
        <v>42.19</v>
      </c>
      <c r="F11" s="6"/>
      <c r="G11" s="7"/>
    </row>
    <row r="12" spans="1:26" ht="14.4" x14ac:dyDescent="0.3">
      <c r="A12" s="32">
        <v>4</v>
      </c>
      <c r="B12" s="43" t="s">
        <v>232</v>
      </c>
      <c r="C12" s="9" t="s">
        <v>233</v>
      </c>
      <c r="D12" s="44" t="s">
        <v>12</v>
      </c>
      <c r="E12" s="5">
        <v>8.25</v>
      </c>
      <c r="F12" s="97"/>
      <c r="G12" s="7"/>
    </row>
    <row r="13" spans="1:26" ht="43.2" x14ac:dyDescent="0.25">
      <c r="A13" s="32">
        <v>5</v>
      </c>
      <c r="B13" s="43" t="s">
        <v>16</v>
      </c>
      <c r="C13" s="10" t="s">
        <v>17</v>
      </c>
      <c r="D13" s="44" t="s">
        <v>20</v>
      </c>
      <c r="E13" s="5">
        <v>24.75</v>
      </c>
      <c r="F13" s="6"/>
      <c r="G13" s="7"/>
    </row>
    <row r="14" spans="1:26" ht="43.2" x14ac:dyDescent="0.25">
      <c r="A14" s="32">
        <v>6</v>
      </c>
      <c r="B14" s="43" t="s">
        <v>54</v>
      </c>
      <c r="C14" s="3" t="s">
        <v>67</v>
      </c>
      <c r="D14" s="44" t="s">
        <v>10</v>
      </c>
      <c r="E14" s="8">
        <v>1</v>
      </c>
      <c r="F14" s="6"/>
      <c r="G14" s="60"/>
    </row>
    <row r="15" spans="1:26" ht="43.2" x14ac:dyDescent="0.25">
      <c r="A15" s="32">
        <v>7</v>
      </c>
      <c r="B15" s="2" t="s">
        <v>8</v>
      </c>
      <c r="C15" s="3" t="s">
        <v>240</v>
      </c>
      <c r="D15" s="4" t="s">
        <v>9</v>
      </c>
      <c r="E15" s="5">
        <v>50</v>
      </c>
      <c r="F15" s="6"/>
      <c r="G15" s="7"/>
    </row>
    <row r="16" spans="1:26" ht="14.4" x14ac:dyDescent="0.25">
      <c r="A16" s="32">
        <v>8</v>
      </c>
      <c r="B16" s="43" t="s">
        <v>236</v>
      </c>
      <c r="C16" s="3" t="s">
        <v>69</v>
      </c>
      <c r="D16" s="44" t="s">
        <v>10</v>
      </c>
      <c r="E16" s="8">
        <v>1</v>
      </c>
      <c r="F16" s="6"/>
      <c r="G16" s="7"/>
    </row>
    <row r="17" spans="1:7" ht="14.4" x14ac:dyDescent="0.25">
      <c r="A17" s="32">
        <v>9</v>
      </c>
      <c r="B17" s="43" t="s">
        <v>47</v>
      </c>
      <c r="C17" s="3" t="s">
        <v>48</v>
      </c>
      <c r="D17" s="44" t="s">
        <v>9</v>
      </c>
      <c r="E17" s="8">
        <v>1000</v>
      </c>
      <c r="F17" s="6"/>
      <c r="G17" s="7"/>
    </row>
    <row r="18" spans="1:7" ht="14.4" x14ac:dyDescent="0.25">
      <c r="A18" s="32">
        <v>10</v>
      </c>
      <c r="B18" s="118" t="s">
        <v>50</v>
      </c>
      <c r="C18" s="119"/>
      <c r="D18" s="44" t="s">
        <v>10</v>
      </c>
      <c r="E18" s="4">
        <v>1</v>
      </c>
      <c r="F18" s="6"/>
      <c r="G18" s="7"/>
    </row>
    <row r="19" spans="1:7" ht="15" thickBot="1" x14ac:dyDescent="0.3">
      <c r="A19" s="32">
        <v>11</v>
      </c>
      <c r="B19" s="43" t="s">
        <v>144</v>
      </c>
      <c r="C19" s="43" t="s">
        <v>79</v>
      </c>
      <c r="D19" s="44" t="s">
        <v>10</v>
      </c>
      <c r="E19" s="8">
        <v>1</v>
      </c>
      <c r="F19" s="6"/>
      <c r="G19" s="7"/>
    </row>
    <row r="20" spans="1:7" ht="14.4" x14ac:dyDescent="0.3">
      <c r="A20" s="27"/>
      <c r="B20" s="144"/>
      <c r="C20" s="145"/>
      <c r="D20" s="145"/>
      <c r="E20" s="145"/>
      <c r="F20" s="150"/>
      <c r="G20" s="30"/>
    </row>
    <row r="21" spans="1:7" ht="14.4" x14ac:dyDescent="0.25">
      <c r="A21" s="62"/>
      <c r="B21" s="63"/>
      <c r="C21" s="64"/>
      <c r="D21" s="45"/>
      <c r="E21" s="65"/>
      <c r="F21" s="25"/>
      <c r="G21" s="26"/>
    </row>
    <row r="22" spans="1:7" ht="13.8" x14ac:dyDescent="0.25">
      <c r="A22" s="141" t="s">
        <v>18</v>
      </c>
      <c r="B22" s="142"/>
      <c r="C22" s="142"/>
      <c r="D22" s="142"/>
      <c r="E22" s="142"/>
      <c r="F22" s="143"/>
      <c r="G22" s="28">
        <f>SUM(G7:G21)</f>
        <v>0</v>
      </c>
    </row>
    <row r="23" spans="1:7" ht="14.4" x14ac:dyDescent="0.3">
      <c r="A23" s="66"/>
      <c r="B23" s="135" t="s">
        <v>52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53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58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57</v>
      </c>
      <c r="C26" s="136"/>
      <c r="D26" s="136"/>
      <c r="E26" s="136"/>
      <c r="F26" s="136"/>
      <c r="G26" s="137"/>
    </row>
    <row r="27" spans="1:7" ht="13.8" x14ac:dyDescent="0.25">
      <c r="B27" s="135" t="s">
        <v>61</v>
      </c>
      <c r="C27" s="136"/>
      <c r="D27" s="136"/>
      <c r="E27" s="136"/>
      <c r="F27" s="136"/>
      <c r="G27" s="13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</sheetData>
  <mergeCells count="15">
    <mergeCell ref="F8:G8"/>
    <mergeCell ref="F9:G9"/>
    <mergeCell ref="B26:G26"/>
    <mergeCell ref="B27:G27"/>
    <mergeCell ref="B18:C18"/>
    <mergeCell ref="B20:F20"/>
    <mergeCell ref="A22:F22"/>
    <mergeCell ref="B23:G23"/>
    <mergeCell ref="B24:G24"/>
    <mergeCell ref="B25:G25"/>
    <mergeCell ref="A1:G1"/>
    <mergeCell ref="A2:G2"/>
    <mergeCell ref="A3:G3"/>
    <mergeCell ref="D4:G4"/>
    <mergeCell ref="B7:F7"/>
  </mergeCells>
  <pageMargins left="0.7" right="0.7" top="0.75" bottom="0.75" header="0.3" footer="0.3"/>
  <pageSetup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62"/>
  <sheetViews>
    <sheetView topLeftCell="A2" workbookViewId="0">
      <selection activeCell="F10" sqref="F10:G16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06" t="s">
        <v>0</v>
      </c>
      <c r="B1" s="106"/>
      <c r="C1" s="106"/>
      <c r="D1" s="106"/>
      <c r="E1" s="106"/>
      <c r="F1" s="106"/>
      <c r="G1" s="106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11" t="s">
        <v>63</v>
      </c>
      <c r="B3" s="112"/>
      <c r="C3" s="112"/>
      <c r="D3" s="112"/>
      <c r="E3" s="112"/>
      <c r="F3" s="112"/>
      <c r="G3" s="112"/>
    </row>
    <row r="4" spans="1:26" ht="32.25" customHeight="1" x14ac:dyDescent="0.25">
      <c r="A4" s="50"/>
      <c r="B4" s="51" t="s">
        <v>139</v>
      </c>
      <c r="C4" s="51" t="s">
        <v>73</v>
      </c>
      <c r="D4" s="115" t="s">
        <v>152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14" t="s">
        <v>51</v>
      </c>
      <c r="C7" s="114"/>
      <c r="D7" s="114"/>
      <c r="E7" s="114"/>
      <c r="F7" s="114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101" t="s">
        <v>256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100"/>
      <c r="B9" s="93" t="s">
        <v>47</v>
      </c>
      <c r="C9" s="101" t="s">
        <v>235</v>
      </c>
      <c r="D9" s="102" t="s">
        <v>9</v>
      </c>
      <c r="E9" s="95">
        <v>1000</v>
      </c>
      <c r="F9" s="152" t="s">
        <v>272</v>
      </c>
      <c r="G9" s="153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2</v>
      </c>
      <c r="B10" s="92" t="s">
        <v>231</v>
      </c>
      <c r="C10" s="93" t="s">
        <v>234</v>
      </c>
      <c r="D10" s="98" t="s">
        <v>12</v>
      </c>
      <c r="E10" s="95">
        <v>12.75</v>
      </c>
      <c r="F10" s="96"/>
      <c r="G10" s="91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28.8" x14ac:dyDescent="0.25">
      <c r="A11" s="32">
        <v>3</v>
      </c>
      <c r="B11" s="43" t="s">
        <v>14</v>
      </c>
      <c r="C11" s="9" t="s">
        <v>15</v>
      </c>
      <c r="D11" s="44" t="s">
        <v>12</v>
      </c>
      <c r="E11" s="5">
        <v>42.19</v>
      </c>
      <c r="F11" s="6"/>
      <c r="G11" s="7"/>
    </row>
    <row r="12" spans="1:26" ht="14.4" x14ac:dyDescent="0.3">
      <c r="A12" s="32">
        <v>4</v>
      </c>
      <c r="B12" s="43" t="s">
        <v>232</v>
      </c>
      <c r="C12" s="9" t="s">
        <v>233</v>
      </c>
      <c r="D12" s="44" t="s">
        <v>12</v>
      </c>
      <c r="E12" s="5">
        <v>8.25</v>
      </c>
      <c r="F12" s="97"/>
      <c r="G12" s="7"/>
    </row>
    <row r="13" spans="1:26" ht="43.2" x14ac:dyDescent="0.25">
      <c r="A13" s="32">
        <v>5</v>
      </c>
      <c r="B13" s="43" t="s">
        <v>16</v>
      </c>
      <c r="C13" s="10" t="s">
        <v>17</v>
      </c>
      <c r="D13" s="44" t="s">
        <v>20</v>
      </c>
      <c r="E13" s="5">
        <v>24.75</v>
      </c>
      <c r="F13" s="6"/>
      <c r="G13" s="7"/>
    </row>
    <row r="14" spans="1:26" ht="14.4" x14ac:dyDescent="0.25">
      <c r="A14" s="32">
        <v>6</v>
      </c>
      <c r="B14" s="43" t="s">
        <v>47</v>
      </c>
      <c r="C14" s="3" t="s">
        <v>48</v>
      </c>
      <c r="D14" s="44" t="s">
        <v>9</v>
      </c>
      <c r="E14" s="8">
        <v>1000</v>
      </c>
      <c r="F14" s="6"/>
      <c r="G14" s="7"/>
    </row>
    <row r="15" spans="1:26" ht="14.4" x14ac:dyDescent="0.25">
      <c r="A15" s="32">
        <v>7</v>
      </c>
      <c r="B15" s="118" t="s">
        <v>50</v>
      </c>
      <c r="C15" s="119"/>
      <c r="D15" s="44" t="s">
        <v>10</v>
      </c>
      <c r="E15" s="4">
        <v>1</v>
      </c>
      <c r="F15" s="6"/>
      <c r="G15" s="7"/>
    </row>
    <row r="16" spans="1:26" ht="14.4" x14ac:dyDescent="0.25">
      <c r="A16" s="32">
        <v>8</v>
      </c>
      <c r="B16" s="43" t="s">
        <v>144</v>
      </c>
      <c r="C16" s="43" t="s">
        <v>79</v>
      </c>
      <c r="D16" s="44" t="s">
        <v>10</v>
      </c>
      <c r="E16" s="8">
        <v>1</v>
      </c>
      <c r="F16" s="6"/>
      <c r="G16" s="7"/>
    </row>
    <row r="17" spans="1:7" ht="13.8" x14ac:dyDescent="0.25">
      <c r="A17" s="108" t="s">
        <v>18</v>
      </c>
      <c r="B17" s="109"/>
      <c r="C17" s="109"/>
      <c r="D17" s="109"/>
      <c r="E17" s="109"/>
      <c r="F17" s="109"/>
      <c r="G17" s="28">
        <f>SUM(G7:G16)</f>
        <v>0</v>
      </c>
    </row>
    <row r="18" spans="1:7" ht="14.4" x14ac:dyDescent="0.3">
      <c r="A18" s="66"/>
      <c r="B18" s="107" t="s">
        <v>52</v>
      </c>
      <c r="C18" s="107"/>
      <c r="D18" s="107"/>
      <c r="E18" s="107"/>
      <c r="F18" s="107"/>
      <c r="G18" s="107"/>
    </row>
    <row r="19" spans="1:7" ht="14.4" x14ac:dyDescent="0.3">
      <c r="A19" s="66"/>
      <c r="B19" s="107" t="s">
        <v>53</v>
      </c>
      <c r="C19" s="107"/>
      <c r="D19" s="107"/>
      <c r="E19" s="107"/>
      <c r="F19" s="107"/>
      <c r="G19" s="107"/>
    </row>
    <row r="20" spans="1:7" ht="14.4" x14ac:dyDescent="0.3">
      <c r="A20" s="66"/>
      <c r="B20" s="107" t="s">
        <v>58</v>
      </c>
      <c r="C20" s="107"/>
      <c r="D20" s="107"/>
      <c r="E20" s="107"/>
      <c r="F20" s="107"/>
      <c r="G20" s="107"/>
    </row>
    <row r="21" spans="1:7" ht="14.4" x14ac:dyDescent="0.3">
      <c r="A21" s="66"/>
      <c r="B21" s="107" t="s">
        <v>57</v>
      </c>
      <c r="C21" s="107"/>
      <c r="D21" s="107"/>
      <c r="E21" s="107"/>
      <c r="F21" s="107"/>
      <c r="G21" s="107"/>
    </row>
    <row r="22" spans="1:7" ht="13.8" x14ac:dyDescent="0.25">
      <c r="B22" s="107" t="s">
        <v>61</v>
      </c>
      <c r="C22" s="107"/>
      <c r="D22" s="107"/>
      <c r="E22" s="107"/>
      <c r="F22" s="107"/>
      <c r="G22" s="107"/>
    </row>
    <row r="23" spans="1:7" x14ac:dyDescent="0.25">
      <c r="C23"/>
      <c r="D23"/>
      <c r="E23"/>
    </row>
    <row r="24" spans="1:7" x14ac:dyDescent="0.25">
      <c r="C24"/>
      <c r="D24"/>
      <c r="E24"/>
    </row>
    <row r="25" spans="1:7" x14ac:dyDescent="0.25">
      <c r="C25"/>
      <c r="D25"/>
      <c r="E25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</sheetData>
  <mergeCells count="14">
    <mergeCell ref="F8:G8"/>
    <mergeCell ref="F9:G9"/>
    <mergeCell ref="B21:G21"/>
    <mergeCell ref="B22:G22"/>
    <mergeCell ref="B15:C15"/>
    <mergeCell ref="A17:F17"/>
    <mergeCell ref="B18:G18"/>
    <mergeCell ref="B19:G19"/>
    <mergeCell ref="B20:G20"/>
    <mergeCell ref="B7:F7"/>
    <mergeCell ref="A1:G1"/>
    <mergeCell ref="A2:G2"/>
    <mergeCell ref="A3:G3"/>
    <mergeCell ref="D4:G4"/>
  </mergeCells>
  <pageMargins left="0.7" right="0.7" top="0.75" bottom="2.5" header="0.3" footer="0.3"/>
  <pageSetup scale="57" fitToHeight="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J44"/>
  <sheetViews>
    <sheetView view="pageBreakPreview" zoomScale="60" workbookViewId="0">
      <selection activeCell="A45" sqref="A45:I46"/>
    </sheetView>
  </sheetViews>
  <sheetFormatPr defaultRowHeight="13.2" x14ac:dyDescent="0.25"/>
  <cols>
    <col min="1" max="1" width="5" customWidth="1"/>
    <col min="2" max="2" width="31.5546875" customWidth="1"/>
    <col min="3" max="3" width="7.109375" customWidth="1"/>
    <col min="4" max="4" width="8.109375" customWidth="1"/>
    <col min="5" max="5" width="7.88671875" customWidth="1"/>
    <col min="6" max="6" width="8" customWidth="1"/>
    <col min="7" max="7" width="10" customWidth="1"/>
    <col min="8" max="8" width="14.1093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1000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  <c r="J37" s="21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  <c r="J38" s="21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</row>
    <row r="41" spans="1:10" s="11" customFormat="1" x14ac:dyDescent="0.25">
      <c r="A41" s="76"/>
      <c r="B41" s="120" t="s">
        <v>31</v>
      </c>
      <c r="C41" s="121"/>
      <c r="D41" s="121"/>
      <c r="E41" s="121"/>
      <c r="F41" s="122"/>
      <c r="G41" s="81">
        <v>24.75</v>
      </c>
      <c r="H41" s="81">
        <v>24.75</v>
      </c>
      <c r="I41" s="82" t="s">
        <v>41</v>
      </c>
    </row>
    <row r="42" spans="1:10" s="11" customFormat="1" x14ac:dyDescent="0.25">
      <c r="A42" s="13">
        <v>6</v>
      </c>
      <c r="B42" s="14" t="s">
        <v>42</v>
      </c>
      <c r="C42" s="15"/>
      <c r="D42" s="15"/>
      <c r="E42" s="15"/>
      <c r="F42" s="15"/>
      <c r="G42" s="16"/>
      <c r="H42" s="16"/>
      <c r="I42" s="14"/>
    </row>
    <row r="43" spans="1:10" s="11" customFormat="1" x14ac:dyDescent="0.25">
      <c r="A43" s="16"/>
      <c r="B43" s="16" t="s">
        <v>49</v>
      </c>
      <c r="C43" s="15">
        <v>1</v>
      </c>
      <c r="D43" s="15">
        <v>50</v>
      </c>
      <c r="E43" s="15"/>
      <c r="F43" s="15"/>
      <c r="G43" s="14">
        <f t="shared" ref="G43" si="0">D43*C43</f>
        <v>50</v>
      </c>
      <c r="H43" s="14">
        <f t="shared" ref="H43" si="1">G43</f>
        <v>50</v>
      </c>
      <c r="I43" s="14" t="s">
        <v>9</v>
      </c>
    </row>
    <row r="44" spans="1:10" s="11" customFormat="1" x14ac:dyDescent="0.25">
      <c r="A44" s="17"/>
      <c r="B44" s="16"/>
      <c r="C44" s="15"/>
      <c r="D44" s="15"/>
      <c r="E44" s="15"/>
      <c r="F44" s="15"/>
      <c r="G44" s="14"/>
      <c r="H44" s="14"/>
      <c r="I44" s="14"/>
    </row>
  </sheetData>
  <mergeCells count="7">
    <mergeCell ref="B41:F41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Z67"/>
  <sheetViews>
    <sheetView view="pageBreakPreview" topLeftCell="A5" zoomScale="60" workbookViewId="0">
      <selection activeCell="F11" sqref="F11:G19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89</v>
      </c>
      <c r="C4" s="51" t="s">
        <v>130</v>
      </c>
      <c r="D4" s="115" t="s">
        <v>192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2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2</v>
      </c>
      <c r="B11" s="92" t="s">
        <v>231</v>
      </c>
      <c r="C11" s="93" t="s">
        <v>234</v>
      </c>
      <c r="D11" s="98" t="s">
        <v>12</v>
      </c>
      <c r="E11" s="95">
        <v>12.75</v>
      </c>
      <c r="F11" s="96"/>
      <c r="G11" s="9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8.8" x14ac:dyDescent="0.25">
      <c r="A12" s="32">
        <v>3</v>
      </c>
      <c r="B12" s="43" t="s">
        <v>14</v>
      </c>
      <c r="C12" s="9" t="s">
        <v>15</v>
      </c>
      <c r="D12" s="44" t="s">
        <v>12</v>
      </c>
      <c r="E12" s="5">
        <v>42.19</v>
      </c>
      <c r="F12" s="6"/>
      <c r="G12" s="7"/>
    </row>
    <row r="13" spans="1:26" ht="14.4" x14ac:dyDescent="0.3">
      <c r="A13" s="32">
        <v>4</v>
      </c>
      <c r="B13" s="43" t="s">
        <v>232</v>
      </c>
      <c r="C13" s="9" t="s">
        <v>233</v>
      </c>
      <c r="D13" s="44" t="s">
        <v>12</v>
      </c>
      <c r="E13" s="5">
        <v>8.25</v>
      </c>
      <c r="F13" s="97"/>
      <c r="G13" s="7"/>
    </row>
    <row r="14" spans="1:26" ht="43.2" x14ac:dyDescent="0.25">
      <c r="A14" s="32">
        <v>5</v>
      </c>
      <c r="B14" s="43" t="s">
        <v>16</v>
      </c>
      <c r="C14" s="10" t="s">
        <v>17</v>
      </c>
      <c r="D14" s="44" t="s">
        <v>20</v>
      </c>
      <c r="E14" s="5">
        <v>24.75</v>
      </c>
      <c r="F14" s="6"/>
      <c r="G14" s="7"/>
    </row>
    <row r="15" spans="1:26" ht="43.2" x14ac:dyDescent="0.25">
      <c r="A15" s="32">
        <v>6</v>
      </c>
      <c r="B15" s="43" t="s">
        <v>54</v>
      </c>
      <c r="C15" s="3" t="s">
        <v>67</v>
      </c>
      <c r="D15" s="44" t="s">
        <v>10</v>
      </c>
      <c r="E15" s="8">
        <v>1</v>
      </c>
      <c r="F15" s="6"/>
      <c r="G15" s="60"/>
    </row>
    <row r="16" spans="1:26" ht="43.2" x14ac:dyDescent="0.25">
      <c r="A16" s="32">
        <v>7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8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9</v>
      </c>
      <c r="B18" s="118" t="s">
        <v>50</v>
      </c>
      <c r="C18" s="119"/>
      <c r="D18" s="44" t="s">
        <v>10</v>
      </c>
      <c r="E18" s="4">
        <v>1</v>
      </c>
      <c r="F18" s="6"/>
      <c r="G18" s="7"/>
    </row>
    <row r="19" spans="1:7" ht="15" thickBot="1" x14ac:dyDescent="0.3">
      <c r="A19" s="32">
        <v>10</v>
      </c>
      <c r="B19" s="43" t="s">
        <v>222</v>
      </c>
      <c r="C19" s="43" t="s">
        <v>79</v>
      </c>
      <c r="D19" s="44" t="s">
        <v>10</v>
      </c>
      <c r="E19" s="8">
        <v>1</v>
      </c>
      <c r="F19" s="6"/>
      <c r="G19" s="7"/>
    </row>
    <row r="20" spans="1:7" ht="14.4" x14ac:dyDescent="0.3">
      <c r="A20" s="27"/>
      <c r="B20" s="144"/>
      <c r="C20" s="145"/>
      <c r="D20" s="145"/>
      <c r="E20" s="145"/>
      <c r="F20" s="150"/>
      <c r="G20" s="30"/>
    </row>
    <row r="21" spans="1:7" ht="14.4" x14ac:dyDescent="0.25">
      <c r="A21" s="62"/>
      <c r="B21" s="63"/>
      <c r="C21" s="64"/>
      <c r="D21" s="45"/>
      <c r="E21" s="65"/>
      <c r="F21" s="25"/>
      <c r="G21" s="26"/>
    </row>
    <row r="22" spans="1:7" ht="13.8" x14ac:dyDescent="0.25">
      <c r="A22" s="141" t="s">
        <v>18</v>
      </c>
      <c r="B22" s="142"/>
      <c r="C22" s="142"/>
      <c r="D22" s="142"/>
      <c r="E22" s="142"/>
      <c r="F22" s="143"/>
      <c r="G22" s="28">
        <f>SUM(G8:G21)</f>
        <v>0</v>
      </c>
    </row>
    <row r="23" spans="1:7" ht="14.4" x14ac:dyDescent="0.3">
      <c r="A23" s="66"/>
      <c r="B23" s="135" t="s">
        <v>52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53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58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57</v>
      </c>
      <c r="C26" s="136"/>
      <c r="D26" s="136"/>
      <c r="E26" s="136"/>
      <c r="F26" s="136"/>
      <c r="G26" s="137"/>
    </row>
    <row r="27" spans="1:7" ht="13.8" x14ac:dyDescent="0.25">
      <c r="B27" s="135" t="s">
        <v>61</v>
      </c>
      <c r="C27" s="136"/>
      <c r="D27" s="136"/>
      <c r="E27" s="136"/>
      <c r="F27" s="136"/>
      <c r="G27" s="13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</sheetData>
  <mergeCells count="15">
    <mergeCell ref="F10:G10"/>
    <mergeCell ref="B26:G26"/>
    <mergeCell ref="B27:G27"/>
    <mergeCell ref="B18:C18"/>
    <mergeCell ref="B20:F20"/>
    <mergeCell ref="A22:F22"/>
    <mergeCell ref="B23:G23"/>
    <mergeCell ref="B24:G24"/>
    <mergeCell ref="B25:G25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J46"/>
  <sheetViews>
    <sheetView view="pageBreakPreview" zoomScale="60" workbookViewId="0">
      <selection activeCell="A47" sqref="A47:I48"/>
    </sheetView>
  </sheetViews>
  <sheetFormatPr defaultRowHeight="13.2" x14ac:dyDescent="0.25"/>
  <cols>
    <col min="1" max="1" width="4.88671875" customWidth="1"/>
    <col min="2" max="2" width="30.44140625" customWidth="1"/>
    <col min="3" max="3" width="6.5546875" customWidth="1"/>
    <col min="4" max="4" width="8.33203125" customWidth="1"/>
    <col min="5" max="5" width="7.77734375" customWidth="1"/>
    <col min="7" max="7" width="12.109375" customWidth="1"/>
    <col min="8" max="8" width="12.66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82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  <c r="J39" s="21"/>
    </row>
    <row r="40" spans="1:10" s="11" customFormat="1" x14ac:dyDescent="0.25">
      <c r="A40" s="76"/>
      <c r="B40" s="120" t="s">
        <v>31</v>
      </c>
      <c r="C40" s="121"/>
      <c r="D40" s="121"/>
      <c r="E40" s="121"/>
      <c r="F40" s="122"/>
      <c r="G40" s="81">
        <v>24.75</v>
      </c>
      <c r="H40" s="81">
        <v>24.75</v>
      </c>
      <c r="I40" s="82" t="s">
        <v>41</v>
      </c>
    </row>
    <row r="41" spans="1:10" s="11" customFormat="1" x14ac:dyDescent="0.25">
      <c r="A41" s="17"/>
      <c r="B41" s="16"/>
      <c r="C41" s="15"/>
      <c r="D41" s="15"/>
      <c r="E41" s="15"/>
      <c r="F41" s="15"/>
      <c r="G41" s="14"/>
      <c r="H41" s="14"/>
      <c r="I41" s="14"/>
    </row>
    <row r="42" spans="1:10" s="11" customFormat="1" x14ac:dyDescent="0.25">
      <c r="A42" s="13">
        <v>6</v>
      </c>
      <c r="B42" s="14" t="s">
        <v>42</v>
      </c>
      <c r="C42" s="15"/>
      <c r="D42" s="15"/>
      <c r="E42" s="15"/>
      <c r="F42" s="15"/>
      <c r="G42" s="16"/>
      <c r="H42" s="16"/>
      <c r="I42" s="14"/>
    </row>
    <row r="43" spans="1:10" s="11" customFormat="1" x14ac:dyDescent="0.25">
      <c r="A43" s="16"/>
      <c r="B43" s="16" t="s">
        <v>49</v>
      </c>
      <c r="C43" s="15">
        <v>1</v>
      </c>
      <c r="D43" s="15">
        <v>50</v>
      </c>
      <c r="E43" s="15"/>
      <c r="F43" s="15"/>
      <c r="G43" s="14">
        <f t="shared" ref="G43" si="0">D43*C43</f>
        <v>50</v>
      </c>
      <c r="H43" s="14">
        <f t="shared" ref="H43" si="1">G43</f>
        <v>50</v>
      </c>
      <c r="I43" s="14" t="s">
        <v>9</v>
      </c>
    </row>
    <row r="44" spans="1:10" s="11" customFormat="1" x14ac:dyDescent="0.25">
      <c r="A44" s="16"/>
      <c r="B44" s="16"/>
      <c r="C44" s="15"/>
      <c r="D44" s="15"/>
      <c r="E44" s="15"/>
      <c r="F44" s="15"/>
      <c r="G44" s="14"/>
      <c r="H44" s="14"/>
      <c r="I44" s="14"/>
    </row>
    <row r="45" spans="1:10" s="11" customFormat="1" x14ac:dyDescent="0.25">
      <c r="A45" s="16"/>
      <c r="B45" s="16" t="s">
        <v>19</v>
      </c>
      <c r="C45" s="15">
        <v>2</v>
      </c>
      <c r="D45" s="15">
        <v>1</v>
      </c>
      <c r="E45" s="15"/>
      <c r="F45" s="15"/>
      <c r="G45" s="14">
        <f t="shared" ref="G45" si="2">D45*C45</f>
        <v>2</v>
      </c>
      <c r="H45" s="14">
        <f t="shared" ref="H45" si="3">G45</f>
        <v>2</v>
      </c>
      <c r="I45" s="14" t="s">
        <v>43</v>
      </c>
    </row>
    <row r="46" spans="1:10" s="11" customFormat="1" x14ac:dyDescent="0.25">
      <c r="A46" s="17"/>
      <c r="B46" s="16"/>
      <c r="C46" s="15"/>
      <c r="D46" s="15"/>
      <c r="E46" s="15"/>
      <c r="F46" s="15"/>
      <c r="G46" s="14"/>
      <c r="H46" s="14"/>
      <c r="I46" s="14"/>
    </row>
  </sheetData>
  <mergeCells count="7">
    <mergeCell ref="B40:F40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Z65"/>
  <sheetViews>
    <sheetView view="pageBreakPreview" topLeftCell="A3" zoomScale="60" workbookViewId="0">
      <selection activeCell="F9" sqref="F9:G17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89</v>
      </c>
      <c r="C4" s="51" t="s">
        <v>130</v>
      </c>
      <c r="D4" s="115" t="s">
        <v>193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s="47" customFormat="1" ht="16.5" customHeight="1" x14ac:dyDescent="0.3">
      <c r="A7" s="46" t="s">
        <v>7</v>
      </c>
      <c r="B7" s="125" t="s">
        <v>51</v>
      </c>
      <c r="C7" s="126"/>
      <c r="D7" s="126"/>
      <c r="E7" s="126"/>
      <c r="F7" s="127"/>
      <c r="G7" s="59">
        <f t="shared" ref="G7" si="0">F7*E7</f>
        <v>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47" customFormat="1" ht="16.5" customHeight="1" x14ac:dyDescent="0.3">
      <c r="A8" s="94">
        <v>1</v>
      </c>
      <c r="B8" s="92" t="s">
        <v>229</v>
      </c>
      <c r="C8" s="101" t="s">
        <v>256</v>
      </c>
      <c r="D8" s="98" t="s">
        <v>12</v>
      </c>
      <c r="E8" s="95">
        <v>26</v>
      </c>
      <c r="F8" s="152" t="s">
        <v>272</v>
      </c>
      <c r="G8" s="15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2</v>
      </c>
      <c r="B9" s="92" t="s">
        <v>231</v>
      </c>
      <c r="C9" s="93" t="s">
        <v>234</v>
      </c>
      <c r="D9" s="98" t="s">
        <v>12</v>
      </c>
      <c r="E9" s="95">
        <v>12.75</v>
      </c>
      <c r="F9" s="96"/>
      <c r="G9" s="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8.8" x14ac:dyDescent="0.25">
      <c r="A10" s="32">
        <v>3</v>
      </c>
      <c r="B10" s="43" t="s">
        <v>14</v>
      </c>
      <c r="C10" s="9" t="s">
        <v>15</v>
      </c>
      <c r="D10" s="44" t="s">
        <v>12</v>
      </c>
      <c r="E10" s="5">
        <v>42.19</v>
      </c>
      <c r="F10" s="6"/>
      <c r="G10" s="7"/>
    </row>
    <row r="11" spans="1:26" ht="14.4" x14ac:dyDescent="0.3">
      <c r="A11" s="32">
        <v>4</v>
      </c>
      <c r="B11" s="43" t="s">
        <v>232</v>
      </c>
      <c r="C11" s="9" t="s">
        <v>233</v>
      </c>
      <c r="D11" s="44" t="s">
        <v>12</v>
      </c>
      <c r="E11" s="5">
        <v>8.25</v>
      </c>
      <c r="F11" s="97"/>
      <c r="G11" s="7"/>
    </row>
    <row r="12" spans="1:26" ht="43.2" x14ac:dyDescent="0.25">
      <c r="A12" s="32">
        <v>5</v>
      </c>
      <c r="B12" s="43" t="s">
        <v>16</v>
      </c>
      <c r="C12" s="10" t="s">
        <v>17</v>
      </c>
      <c r="D12" s="44" t="s">
        <v>20</v>
      </c>
      <c r="E12" s="5">
        <v>24.75</v>
      </c>
      <c r="F12" s="6"/>
      <c r="G12" s="7"/>
    </row>
    <row r="13" spans="1:26" ht="43.2" x14ac:dyDescent="0.25">
      <c r="A13" s="32">
        <v>6</v>
      </c>
      <c r="B13" s="43" t="s">
        <v>54</v>
      </c>
      <c r="C13" s="3" t="s">
        <v>67</v>
      </c>
      <c r="D13" s="44" t="s">
        <v>10</v>
      </c>
      <c r="E13" s="8">
        <v>1</v>
      </c>
      <c r="F13" s="6"/>
      <c r="G13" s="60"/>
    </row>
    <row r="14" spans="1:26" ht="43.2" x14ac:dyDescent="0.25">
      <c r="A14" s="32">
        <v>7</v>
      </c>
      <c r="B14" s="2" t="s">
        <v>8</v>
      </c>
      <c r="C14" s="3" t="s">
        <v>240</v>
      </c>
      <c r="D14" s="4" t="s">
        <v>9</v>
      </c>
      <c r="E14" s="5">
        <v>50</v>
      </c>
      <c r="F14" s="6"/>
      <c r="G14" s="7"/>
    </row>
    <row r="15" spans="1:26" ht="14.4" x14ac:dyDescent="0.25">
      <c r="A15" s="32">
        <v>8</v>
      </c>
      <c r="B15" s="43" t="s">
        <v>236</v>
      </c>
      <c r="C15" s="3" t="s">
        <v>69</v>
      </c>
      <c r="D15" s="44" t="s">
        <v>10</v>
      </c>
      <c r="E15" s="8">
        <v>1</v>
      </c>
      <c r="F15" s="6"/>
      <c r="G15" s="7"/>
    </row>
    <row r="16" spans="1:26" ht="14.4" x14ac:dyDescent="0.25">
      <c r="A16" s="32">
        <v>9</v>
      </c>
      <c r="B16" s="118" t="s">
        <v>50</v>
      </c>
      <c r="C16" s="119"/>
      <c r="D16" s="44" t="s">
        <v>10</v>
      </c>
      <c r="E16" s="4">
        <v>1</v>
      </c>
      <c r="F16" s="6"/>
      <c r="G16" s="7"/>
    </row>
    <row r="17" spans="1:7" ht="15" thickBot="1" x14ac:dyDescent="0.3">
      <c r="A17" s="32">
        <v>10</v>
      </c>
      <c r="B17" s="43" t="s">
        <v>144</v>
      </c>
      <c r="C17" s="43" t="s">
        <v>79</v>
      </c>
      <c r="D17" s="44" t="s">
        <v>10</v>
      </c>
      <c r="E17" s="8">
        <v>1</v>
      </c>
      <c r="F17" s="6"/>
      <c r="G17" s="7"/>
    </row>
    <row r="18" spans="1:7" ht="14.4" x14ac:dyDescent="0.3">
      <c r="A18" s="27"/>
      <c r="B18" s="144"/>
      <c r="C18" s="145"/>
      <c r="D18" s="145"/>
      <c r="E18" s="145"/>
      <c r="F18" s="150"/>
      <c r="G18" s="30"/>
    </row>
    <row r="19" spans="1:7" ht="14.4" x14ac:dyDescent="0.25">
      <c r="A19" s="62"/>
      <c r="B19" s="63"/>
      <c r="C19" s="64"/>
      <c r="D19" s="45"/>
      <c r="E19" s="65"/>
      <c r="F19" s="25"/>
      <c r="G19" s="26"/>
    </row>
    <row r="20" spans="1:7" ht="13.8" x14ac:dyDescent="0.25">
      <c r="A20" s="141" t="s">
        <v>18</v>
      </c>
      <c r="B20" s="142"/>
      <c r="C20" s="142"/>
      <c r="D20" s="142"/>
      <c r="E20" s="142"/>
      <c r="F20" s="143"/>
      <c r="G20" s="28">
        <f>SUM(G7:G19)</f>
        <v>0</v>
      </c>
    </row>
    <row r="21" spans="1:7" ht="14.4" x14ac:dyDescent="0.3">
      <c r="A21" s="66"/>
      <c r="B21" s="135" t="s">
        <v>52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53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58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57</v>
      </c>
      <c r="C24" s="136"/>
      <c r="D24" s="136"/>
      <c r="E24" s="136"/>
      <c r="F24" s="136"/>
      <c r="G24" s="137"/>
    </row>
    <row r="25" spans="1:7" ht="13.8" x14ac:dyDescent="0.25">
      <c r="B25" s="135" t="s">
        <v>61</v>
      </c>
      <c r="C25" s="136"/>
      <c r="D25" s="136"/>
      <c r="E25" s="136"/>
      <c r="F25" s="136"/>
      <c r="G25" s="137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</sheetData>
  <mergeCells count="14">
    <mergeCell ref="F8:G8"/>
    <mergeCell ref="B24:G24"/>
    <mergeCell ref="B25:G25"/>
    <mergeCell ref="B16:C16"/>
    <mergeCell ref="B18:F18"/>
    <mergeCell ref="A20:F20"/>
    <mergeCell ref="B21:G21"/>
    <mergeCell ref="B22:G22"/>
    <mergeCell ref="B23:G23"/>
    <mergeCell ref="A1:G1"/>
    <mergeCell ref="A2:G2"/>
    <mergeCell ref="A3:G3"/>
    <mergeCell ref="D4:G4"/>
    <mergeCell ref="B7:F7"/>
  </mergeCells>
  <pageMargins left="0.7" right="0.7" top="0.75" bottom="0.75" header="0.3" footer="0.3"/>
  <pageSetup scale="57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J44"/>
  <sheetViews>
    <sheetView view="pageBreakPreview" zoomScale="60" workbookViewId="0">
      <selection activeCell="H55" sqref="H55"/>
    </sheetView>
  </sheetViews>
  <sheetFormatPr defaultRowHeight="13.2" x14ac:dyDescent="0.25"/>
  <cols>
    <col min="1" max="1" width="5.44140625" customWidth="1"/>
    <col min="2" max="2" width="30.44140625" customWidth="1"/>
    <col min="3" max="3" width="8" customWidth="1"/>
    <col min="4" max="4" width="8.33203125" customWidth="1"/>
    <col min="5" max="5" width="7.5546875" customWidth="1"/>
    <col min="7" max="7" width="9.88671875" customWidth="1"/>
    <col min="8" max="8" width="13.5546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80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  <c r="J36" s="21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  <c r="J37" s="21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s="11" customFormat="1" x14ac:dyDescent="0.25">
      <c r="A40" s="76"/>
      <c r="B40" s="120" t="s">
        <v>31</v>
      </c>
      <c r="C40" s="121"/>
      <c r="D40" s="121"/>
      <c r="E40" s="121"/>
      <c r="F40" s="122"/>
      <c r="G40" s="81">
        <v>24.75</v>
      </c>
      <c r="H40" s="81">
        <v>24.75</v>
      </c>
      <c r="I40" s="82" t="s">
        <v>41</v>
      </c>
    </row>
    <row r="41" spans="1:10" s="11" customFormat="1" x14ac:dyDescent="0.25">
      <c r="A41" s="17"/>
      <c r="B41" s="16"/>
      <c r="C41" s="15"/>
      <c r="D41" s="15"/>
      <c r="E41" s="15"/>
      <c r="F41" s="15"/>
      <c r="G41" s="14"/>
      <c r="H41" s="14"/>
      <c r="I41" s="14"/>
    </row>
    <row r="42" spans="1:10" s="11" customFormat="1" x14ac:dyDescent="0.25">
      <c r="A42" s="13">
        <v>6</v>
      </c>
      <c r="B42" s="14" t="s">
        <v>42</v>
      </c>
      <c r="C42" s="15"/>
      <c r="D42" s="15"/>
      <c r="E42" s="15"/>
      <c r="F42" s="15"/>
      <c r="G42" s="16"/>
      <c r="H42" s="16"/>
      <c r="I42" s="14"/>
    </row>
    <row r="43" spans="1:10" s="11" customFormat="1" x14ac:dyDescent="0.25">
      <c r="A43" s="16"/>
      <c r="B43" s="16" t="s">
        <v>49</v>
      </c>
      <c r="C43" s="15">
        <v>1</v>
      </c>
      <c r="D43" s="15">
        <v>50</v>
      </c>
      <c r="E43" s="15"/>
      <c r="F43" s="15"/>
      <c r="G43" s="14">
        <f t="shared" ref="G43" si="0">D43*C43</f>
        <v>50</v>
      </c>
      <c r="H43" s="14">
        <f t="shared" ref="H43" si="1">G43</f>
        <v>50</v>
      </c>
      <c r="I43" s="14" t="s">
        <v>9</v>
      </c>
    </row>
    <row r="44" spans="1:10" s="11" customFormat="1" x14ac:dyDescent="0.25">
      <c r="A44" s="17"/>
      <c r="B44" s="16"/>
      <c r="C44" s="15"/>
      <c r="D44" s="15"/>
      <c r="E44" s="15"/>
      <c r="F44" s="15"/>
      <c r="G44" s="14"/>
      <c r="H44" s="14"/>
      <c r="I44" s="14"/>
    </row>
  </sheetData>
  <mergeCells count="7">
    <mergeCell ref="B40:F40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Z67"/>
  <sheetViews>
    <sheetView view="pageBreakPreview" topLeftCell="A5" zoomScale="60" workbookViewId="0">
      <selection activeCell="F11" sqref="F11:G19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112</v>
      </c>
      <c r="C4" s="51" t="s">
        <v>130</v>
      </c>
      <c r="D4" s="115" t="s">
        <v>194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96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2</v>
      </c>
      <c r="B11" s="92" t="s">
        <v>231</v>
      </c>
      <c r="C11" s="93" t="s">
        <v>234</v>
      </c>
      <c r="D11" s="98" t="s">
        <v>12</v>
      </c>
      <c r="E11" s="95">
        <v>12.75</v>
      </c>
      <c r="F11" s="96"/>
      <c r="G11" s="9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8.8" x14ac:dyDescent="0.25">
      <c r="A12" s="32">
        <v>3</v>
      </c>
      <c r="B12" s="43" t="s">
        <v>14</v>
      </c>
      <c r="C12" s="9" t="s">
        <v>15</v>
      </c>
      <c r="D12" s="44" t="s">
        <v>12</v>
      </c>
      <c r="E12" s="5">
        <v>42.19</v>
      </c>
      <c r="F12" s="6"/>
      <c r="G12" s="7"/>
    </row>
    <row r="13" spans="1:26" ht="14.4" x14ac:dyDescent="0.3">
      <c r="A13" s="32">
        <v>4</v>
      </c>
      <c r="B13" s="43" t="s">
        <v>232</v>
      </c>
      <c r="C13" s="9" t="s">
        <v>233</v>
      </c>
      <c r="D13" s="44" t="s">
        <v>12</v>
      </c>
      <c r="E13" s="5">
        <v>8.25</v>
      </c>
      <c r="F13" s="97"/>
      <c r="G13" s="7"/>
    </row>
    <row r="14" spans="1:26" ht="43.2" x14ac:dyDescent="0.25">
      <c r="A14" s="32">
        <v>5</v>
      </c>
      <c r="B14" s="43" t="s">
        <v>16</v>
      </c>
      <c r="C14" s="10" t="s">
        <v>17</v>
      </c>
      <c r="D14" s="44" t="s">
        <v>20</v>
      </c>
      <c r="E14" s="5">
        <v>24.75</v>
      </c>
      <c r="F14" s="6"/>
      <c r="G14" s="7"/>
    </row>
    <row r="15" spans="1:26" ht="43.2" x14ac:dyDescent="0.25">
      <c r="A15" s="32">
        <v>6</v>
      </c>
      <c r="B15" s="43" t="s">
        <v>54</v>
      </c>
      <c r="C15" s="3" t="s">
        <v>67</v>
      </c>
      <c r="D15" s="44" t="s">
        <v>10</v>
      </c>
      <c r="E15" s="8">
        <v>1</v>
      </c>
      <c r="F15" s="6"/>
      <c r="G15" s="60"/>
    </row>
    <row r="16" spans="1:26" ht="43.2" x14ac:dyDescent="0.25">
      <c r="A16" s="32">
        <v>7</v>
      </c>
      <c r="B16" s="2" t="s">
        <v>8</v>
      </c>
      <c r="C16" s="3" t="s">
        <v>240</v>
      </c>
      <c r="D16" s="4" t="s">
        <v>9</v>
      </c>
      <c r="E16" s="5">
        <v>50</v>
      </c>
      <c r="F16" s="6"/>
      <c r="G16" s="7"/>
    </row>
    <row r="17" spans="1:7" ht="14.4" x14ac:dyDescent="0.25">
      <c r="A17" s="32">
        <v>8</v>
      </c>
      <c r="B17" s="43" t="s">
        <v>236</v>
      </c>
      <c r="C17" s="3" t="s">
        <v>69</v>
      </c>
      <c r="D17" s="44" t="s">
        <v>10</v>
      </c>
      <c r="E17" s="8">
        <v>1</v>
      </c>
      <c r="F17" s="6"/>
      <c r="G17" s="7"/>
    </row>
    <row r="18" spans="1:7" ht="14.4" x14ac:dyDescent="0.25">
      <c r="A18" s="32">
        <v>9</v>
      </c>
      <c r="B18" s="118" t="s">
        <v>50</v>
      </c>
      <c r="C18" s="119"/>
      <c r="D18" s="44" t="s">
        <v>10</v>
      </c>
      <c r="E18" s="4">
        <v>1</v>
      </c>
      <c r="F18" s="6"/>
      <c r="G18" s="7"/>
    </row>
    <row r="19" spans="1:7" ht="15" thickBot="1" x14ac:dyDescent="0.3">
      <c r="A19" s="32">
        <v>10</v>
      </c>
      <c r="B19" s="43" t="s">
        <v>144</v>
      </c>
      <c r="C19" s="43" t="s">
        <v>79</v>
      </c>
      <c r="D19" s="44" t="s">
        <v>10</v>
      </c>
      <c r="E19" s="8">
        <v>1</v>
      </c>
      <c r="F19" s="6"/>
      <c r="G19" s="7"/>
    </row>
    <row r="20" spans="1:7" ht="14.4" x14ac:dyDescent="0.3">
      <c r="A20" s="27"/>
      <c r="B20" s="144"/>
      <c r="C20" s="145"/>
      <c r="D20" s="145"/>
      <c r="E20" s="145"/>
      <c r="F20" s="150"/>
      <c r="G20" s="30"/>
    </row>
    <row r="21" spans="1:7" ht="14.4" x14ac:dyDescent="0.25">
      <c r="A21" s="62"/>
      <c r="B21" s="63"/>
      <c r="C21" s="64"/>
      <c r="D21" s="45"/>
      <c r="E21" s="65"/>
      <c r="F21" s="25"/>
      <c r="G21" s="26"/>
    </row>
    <row r="22" spans="1:7" ht="13.8" x14ac:dyDescent="0.25">
      <c r="A22" s="141" t="s">
        <v>18</v>
      </c>
      <c r="B22" s="142"/>
      <c r="C22" s="142"/>
      <c r="D22" s="142"/>
      <c r="E22" s="142"/>
      <c r="F22" s="143"/>
      <c r="G22" s="28">
        <f>SUM(G8:G21)</f>
        <v>0</v>
      </c>
    </row>
    <row r="23" spans="1:7" ht="14.4" x14ac:dyDescent="0.3">
      <c r="A23" s="66"/>
      <c r="B23" s="135" t="s">
        <v>52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53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58</v>
      </c>
      <c r="C25" s="136"/>
      <c r="D25" s="136"/>
      <c r="E25" s="136"/>
      <c r="F25" s="136"/>
      <c r="G25" s="137"/>
    </row>
    <row r="26" spans="1:7" ht="14.4" x14ac:dyDescent="0.3">
      <c r="A26" s="66"/>
      <c r="B26" s="135" t="s">
        <v>57</v>
      </c>
      <c r="C26" s="136"/>
      <c r="D26" s="136"/>
      <c r="E26" s="136"/>
      <c r="F26" s="136"/>
      <c r="G26" s="137"/>
    </row>
    <row r="27" spans="1:7" ht="13.8" x14ac:dyDescent="0.25">
      <c r="B27" s="135" t="s">
        <v>61</v>
      </c>
      <c r="C27" s="136"/>
      <c r="D27" s="136"/>
      <c r="E27" s="136"/>
      <c r="F27" s="136"/>
      <c r="G27" s="13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</sheetData>
  <mergeCells count="15">
    <mergeCell ref="F10:G10"/>
    <mergeCell ref="B26:G26"/>
    <mergeCell ref="B27:G27"/>
    <mergeCell ref="B18:C18"/>
    <mergeCell ref="B20:F20"/>
    <mergeCell ref="A22:F22"/>
    <mergeCell ref="B23:G23"/>
    <mergeCell ref="B24:G24"/>
    <mergeCell ref="B25:G25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J46"/>
  <sheetViews>
    <sheetView view="pageBreakPreview" topLeftCell="A2" zoomScale="60" workbookViewId="0">
      <selection activeCell="A47" sqref="A47:I48"/>
    </sheetView>
  </sheetViews>
  <sheetFormatPr defaultRowHeight="13.2" x14ac:dyDescent="0.25"/>
  <cols>
    <col min="1" max="1" width="4.88671875" customWidth="1"/>
    <col min="2" max="2" width="30.88671875" customWidth="1"/>
    <col min="3" max="3" width="7.33203125" customWidth="1"/>
    <col min="4" max="4" width="8.33203125" customWidth="1"/>
    <col min="5" max="5" width="8.44140625" customWidth="1"/>
    <col min="7" max="7" width="11.77734375" customWidth="1"/>
    <col min="8" max="8" width="11.664062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223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80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76"/>
      <c r="B7" s="77" t="s">
        <v>29</v>
      </c>
      <c r="C7" s="78">
        <v>2</v>
      </c>
      <c r="D7" s="78">
        <v>6.5</v>
      </c>
      <c r="E7" s="78">
        <v>1</v>
      </c>
      <c r="F7" s="78">
        <v>1</v>
      </c>
      <c r="G7" s="79">
        <v>13</v>
      </c>
      <c r="H7" s="77"/>
      <c r="I7" s="77"/>
    </row>
    <row r="8" spans="1:9" s="11" customFormat="1" x14ac:dyDescent="0.25">
      <c r="A8" s="76"/>
      <c r="B8" s="77" t="s">
        <v>30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/>
      <c r="C9" s="78"/>
      <c r="D9" s="78"/>
      <c r="E9" s="78"/>
      <c r="F9" s="78"/>
      <c r="G9" s="79"/>
      <c r="H9" s="77"/>
      <c r="I9" s="77"/>
    </row>
    <row r="10" spans="1:9" s="11" customFormat="1" x14ac:dyDescent="0.25">
      <c r="A10" s="76"/>
      <c r="B10" s="120" t="s">
        <v>31</v>
      </c>
      <c r="C10" s="121"/>
      <c r="D10" s="121"/>
      <c r="E10" s="121"/>
      <c r="F10" s="122"/>
      <c r="G10" s="81">
        <v>26</v>
      </c>
      <c r="H10" s="81">
        <v>26</v>
      </c>
      <c r="I10" s="82" t="s">
        <v>12</v>
      </c>
    </row>
    <row r="11" spans="1:9" s="11" customFormat="1" x14ac:dyDescent="0.25">
      <c r="A11" s="83">
        <v>2</v>
      </c>
      <c r="B11" s="82" t="s">
        <v>32</v>
      </c>
      <c r="C11" s="78"/>
      <c r="D11" s="78"/>
      <c r="E11" s="78"/>
      <c r="F11" s="78"/>
      <c r="G11" s="77"/>
      <c r="H11" s="77"/>
      <c r="I11" s="82"/>
    </row>
    <row r="12" spans="1:9" s="11" customFormat="1" x14ac:dyDescent="0.25">
      <c r="A12" s="76"/>
      <c r="B12" s="77" t="s">
        <v>29</v>
      </c>
      <c r="C12" s="78">
        <v>2</v>
      </c>
      <c r="D12" s="78">
        <v>6.5</v>
      </c>
      <c r="E12" s="78">
        <v>1</v>
      </c>
      <c r="F12" s="78">
        <v>0.25</v>
      </c>
      <c r="G12" s="79">
        <v>3.25</v>
      </c>
      <c r="H12" s="77"/>
      <c r="I12" s="82"/>
    </row>
    <row r="13" spans="1:9" s="11" customFormat="1" x14ac:dyDescent="0.25">
      <c r="A13" s="76"/>
      <c r="B13" s="77" t="s">
        <v>30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60</v>
      </c>
      <c r="C14" s="78">
        <v>1</v>
      </c>
      <c r="D14" s="78">
        <v>5</v>
      </c>
      <c r="E14" s="78">
        <v>5</v>
      </c>
      <c r="F14" s="78">
        <v>0.25</v>
      </c>
      <c r="G14" s="79">
        <v>6.25</v>
      </c>
      <c r="H14" s="77"/>
      <c r="I14" s="82"/>
    </row>
    <row r="15" spans="1:9" s="11" customFormat="1" x14ac:dyDescent="0.25">
      <c r="A15" s="76"/>
      <c r="B15" s="77"/>
      <c r="C15" s="78"/>
      <c r="D15" s="78"/>
      <c r="E15" s="78"/>
      <c r="F15" s="78"/>
      <c r="G15" s="79"/>
      <c r="H15" s="77"/>
      <c r="I15" s="82"/>
    </row>
    <row r="16" spans="1:9" s="11" customFormat="1" x14ac:dyDescent="0.25">
      <c r="A16" s="76"/>
      <c r="B16" s="120" t="s">
        <v>31</v>
      </c>
      <c r="C16" s="121"/>
      <c r="D16" s="121"/>
      <c r="E16" s="121"/>
      <c r="F16" s="122"/>
      <c r="G16" s="81">
        <v>12.75</v>
      </c>
      <c r="H16" s="82">
        <v>12.75</v>
      </c>
      <c r="I16" s="82" t="s">
        <v>12</v>
      </c>
    </row>
    <row r="17" spans="1:10" s="11" customFormat="1" x14ac:dyDescent="0.25">
      <c r="A17" s="83">
        <v>3</v>
      </c>
      <c r="B17" s="82" t="s">
        <v>33</v>
      </c>
      <c r="C17" s="78"/>
      <c r="D17" s="78"/>
      <c r="E17" s="78"/>
      <c r="F17" s="78"/>
      <c r="G17" s="77"/>
      <c r="H17" s="77"/>
      <c r="I17" s="82"/>
    </row>
    <row r="18" spans="1:10" s="11" customFormat="1" x14ac:dyDescent="0.25">
      <c r="A18" s="76"/>
      <c r="B18" s="77" t="s">
        <v>29</v>
      </c>
      <c r="C18" s="78">
        <v>2</v>
      </c>
      <c r="D18" s="78">
        <v>6.5</v>
      </c>
      <c r="E18" s="78">
        <v>0.75</v>
      </c>
      <c r="F18" s="78">
        <v>2.25</v>
      </c>
      <c r="G18" s="79">
        <v>21.9375</v>
      </c>
      <c r="H18" s="79"/>
      <c r="I18" s="82"/>
    </row>
    <row r="19" spans="1:10" s="11" customFormat="1" x14ac:dyDescent="0.25">
      <c r="A19" s="76"/>
      <c r="B19" s="77" t="s">
        <v>30</v>
      </c>
      <c r="C19" s="78">
        <v>2</v>
      </c>
      <c r="D19" s="78">
        <v>5</v>
      </c>
      <c r="E19" s="78">
        <v>0.75</v>
      </c>
      <c r="F19" s="78">
        <v>2.25</v>
      </c>
      <c r="G19" s="79">
        <v>16.875</v>
      </c>
      <c r="H19" s="79"/>
      <c r="I19" s="82"/>
    </row>
    <row r="20" spans="1:10" s="11" customFormat="1" x14ac:dyDescent="0.25">
      <c r="A20" s="76"/>
      <c r="B20" s="77" t="s">
        <v>146</v>
      </c>
      <c r="C20" s="78">
        <v>1</v>
      </c>
      <c r="D20" s="78">
        <v>2</v>
      </c>
      <c r="E20" s="78">
        <v>2.25</v>
      </c>
      <c r="F20" s="78">
        <v>0.5</v>
      </c>
      <c r="G20" s="84">
        <v>2.25</v>
      </c>
      <c r="H20" s="79"/>
      <c r="I20" s="82"/>
      <c r="J20" s="21"/>
    </row>
    <row r="21" spans="1:10" s="11" customFormat="1" x14ac:dyDescent="0.25">
      <c r="A21" s="76"/>
      <c r="B21" s="77" t="s">
        <v>81</v>
      </c>
      <c r="C21" s="78">
        <v>1</v>
      </c>
      <c r="D21" s="78">
        <v>2</v>
      </c>
      <c r="E21" s="78">
        <v>1.5</v>
      </c>
      <c r="F21" s="78">
        <v>0.5</v>
      </c>
      <c r="G21" s="79">
        <v>0.5625</v>
      </c>
      <c r="H21" s="79"/>
      <c r="I21" s="82"/>
    </row>
    <row r="22" spans="1:10" s="11" customFormat="1" x14ac:dyDescent="0.25">
      <c r="A22" s="76"/>
      <c r="B22" s="77" t="s">
        <v>145</v>
      </c>
      <c r="C22" s="78">
        <v>1</v>
      </c>
      <c r="D22" s="78">
        <v>2</v>
      </c>
      <c r="E22" s="78">
        <v>0.75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/>
      <c r="C23" s="78"/>
      <c r="D23" s="78"/>
      <c r="E23" s="78"/>
      <c r="F23" s="78"/>
      <c r="G23" s="79"/>
      <c r="H23" s="79"/>
      <c r="I23" s="82"/>
    </row>
    <row r="24" spans="1:10" s="11" customFormat="1" x14ac:dyDescent="0.25">
      <c r="A24" s="76"/>
      <c r="B24" s="120" t="s">
        <v>31</v>
      </c>
      <c r="C24" s="121"/>
      <c r="D24" s="121"/>
      <c r="E24" s="121"/>
      <c r="F24" s="122"/>
      <c r="G24" s="81">
        <v>42.1875</v>
      </c>
      <c r="H24" s="81">
        <v>42.1875</v>
      </c>
      <c r="I24" s="82" t="s">
        <v>12</v>
      </c>
    </row>
    <row r="25" spans="1:10" s="11" customFormat="1" x14ac:dyDescent="0.25">
      <c r="A25" s="76"/>
      <c r="B25" s="77"/>
      <c r="C25" s="78"/>
      <c r="D25" s="78"/>
      <c r="E25" s="78"/>
      <c r="F25" s="78"/>
      <c r="G25" s="77"/>
      <c r="H25" s="77"/>
      <c r="I25" s="82"/>
    </row>
    <row r="26" spans="1:10" s="11" customFormat="1" x14ac:dyDescent="0.25">
      <c r="A26" s="83">
        <v>4</v>
      </c>
      <c r="B26" s="82" t="s">
        <v>34</v>
      </c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76"/>
      <c r="B27" s="77" t="s">
        <v>35</v>
      </c>
      <c r="C27" s="78">
        <v>1</v>
      </c>
      <c r="D27" s="78">
        <v>5</v>
      </c>
      <c r="E27" s="78">
        <v>5</v>
      </c>
      <c r="F27" s="78">
        <v>0.25</v>
      </c>
      <c r="G27" s="77">
        <v>6.25</v>
      </c>
      <c r="H27" s="77"/>
      <c r="I27" s="82"/>
    </row>
    <row r="28" spans="1:10" s="11" customFormat="1" x14ac:dyDescent="0.25">
      <c r="A28" s="76"/>
      <c r="B28" s="77" t="s">
        <v>36</v>
      </c>
      <c r="C28" s="78">
        <v>1</v>
      </c>
      <c r="D28" s="78">
        <v>1</v>
      </c>
      <c r="E28" s="78">
        <v>1</v>
      </c>
      <c r="F28" s="78">
        <v>2</v>
      </c>
      <c r="G28" s="77">
        <v>2</v>
      </c>
      <c r="H28" s="77"/>
      <c r="I28" s="82"/>
    </row>
    <row r="29" spans="1:10" s="11" customFormat="1" x14ac:dyDescent="0.25">
      <c r="A29" s="76"/>
      <c r="B29" s="77"/>
      <c r="C29" s="78"/>
      <c r="D29" s="78"/>
      <c r="E29" s="78"/>
      <c r="F29" s="78"/>
      <c r="G29" s="77"/>
      <c r="H29" s="77"/>
      <c r="I29" s="82"/>
    </row>
    <row r="30" spans="1:10" s="11" customFormat="1" x14ac:dyDescent="0.25">
      <c r="A30" s="76"/>
      <c r="B30" s="85"/>
      <c r="C30" s="86"/>
      <c r="D30" s="86"/>
      <c r="E30" s="86"/>
      <c r="F30" s="78"/>
      <c r="G30" s="77"/>
      <c r="H30" s="77"/>
      <c r="I30" s="82"/>
    </row>
    <row r="31" spans="1:10" s="11" customFormat="1" x14ac:dyDescent="0.25">
      <c r="A31" s="76"/>
      <c r="B31" s="120" t="s">
        <v>31</v>
      </c>
      <c r="C31" s="121"/>
      <c r="D31" s="121"/>
      <c r="E31" s="121"/>
      <c r="F31" s="122"/>
      <c r="G31" s="81">
        <v>8.25</v>
      </c>
      <c r="H31" s="82">
        <v>8.25</v>
      </c>
      <c r="I31" s="82" t="s">
        <v>12</v>
      </c>
    </row>
    <row r="32" spans="1:10" s="11" customFormat="1" x14ac:dyDescent="0.25">
      <c r="A32" s="76"/>
      <c r="B32" s="77"/>
      <c r="C32" s="78"/>
      <c r="D32" s="78"/>
      <c r="E32" s="78"/>
      <c r="F32" s="78"/>
      <c r="G32" s="82"/>
      <c r="H32" s="82"/>
      <c r="I32" s="82"/>
    </row>
    <row r="33" spans="1:10" s="11" customFormat="1" x14ac:dyDescent="0.25">
      <c r="A33" s="83">
        <v>5</v>
      </c>
      <c r="B33" s="82" t="s">
        <v>37</v>
      </c>
      <c r="C33" s="78"/>
      <c r="D33" s="78"/>
      <c r="E33" s="78"/>
      <c r="F33" s="78"/>
      <c r="G33" s="77"/>
      <c r="H33" s="77"/>
      <c r="I33" s="82"/>
    </row>
    <row r="34" spans="1:10" s="11" customFormat="1" x14ac:dyDescent="0.25">
      <c r="A34" s="83"/>
      <c r="B34" s="77" t="s">
        <v>147</v>
      </c>
      <c r="C34" s="78">
        <v>2</v>
      </c>
      <c r="D34" s="78">
        <v>6.5</v>
      </c>
      <c r="E34" s="78">
        <v>2</v>
      </c>
      <c r="F34" s="78"/>
      <c r="G34" s="77">
        <v>26</v>
      </c>
      <c r="H34" s="77"/>
      <c r="I34" s="82"/>
    </row>
    <row r="35" spans="1:10" s="11" customFormat="1" x14ac:dyDescent="0.25">
      <c r="A35" s="83"/>
      <c r="B35" s="77" t="s">
        <v>148</v>
      </c>
      <c r="C35" s="78">
        <v>2</v>
      </c>
      <c r="D35" s="78">
        <v>5</v>
      </c>
      <c r="E35" s="78">
        <v>2</v>
      </c>
      <c r="F35" s="78"/>
      <c r="G35" s="77">
        <v>20</v>
      </c>
      <c r="H35" s="77"/>
      <c r="I35" s="82"/>
    </row>
    <row r="36" spans="1:10" s="11" customFormat="1" x14ac:dyDescent="0.25">
      <c r="A36" s="76"/>
      <c r="B36" s="77" t="s">
        <v>38</v>
      </c>
      <c r="C36" s="78">
        <v>2</v>
      </c>
      <c r="D36" s="78">
        <v>6.5</v>
      </c>
      <c r="E36" s="78">
        <v>0.75</v>
      </c>
      <c r="F36" s="78"/>
      <c r="G36" s="77">
        <v>9.75</v>
      </c>
      <c r="H36" s="82"/>
      <c r="I36" s="82"/>
      <c r="J36" s="21"/>
    </row>
    <row r="37" spans="1:10" s="11" customFormat="1" x14ac:dyDescent="0.25">
      <c r="A37" s="76"/>
      <c r="B37" s="77" t="s">
        <v>39</v>
      </c>
      <c r="C37" s="78">
        <v>2</v>
      </c>
      <c r="D37" s="78">
        <v>5</v>
      </c>
      <c r="E37" s="78">
        <v>0.75</v>
      </c>
      <c r="F37" s="78"/>
      <c r="G37" s="77">
        <v>7.5</v>
      </c>
      <c r="H37" s="82"/>
      <c r="I37" s="82"/>
      <c r="J37" s="21"/>
    </row>
    <row r="38" spans="1:10" s="11" customFormat="1" x14ac:dyDescent="0.25">
      <c r="A38" s="76"/>
      <c r="B38" s="77" t="s">
        <v>40</v>
      </c>
      <c r="C38" s="78">
        <v>3</v>
      </c>
      <c r="D38" s="78">
        <v>2</v>
      </c>
      <c r="E38" s="87">
        <v>1.25</v>
      </c>
      <c r="F38" s="78">
        <v>2.5</v>
      </c>
      <c r="G38" s="79">
        <v>7.5</v>
      </c>
      <c r="H38" s="82"/>
      <c r="I38" s="82"/>
    </row>
    <row r="39" spans="1:10" s="11" customFormat="1" x14ac:dyDescent="0.25">
      <c r="A39" s="76"/>
      <c r="B39" s="77"/>
      <c r="C39" s="78"/>
      <c r="D39" s="78"/>
      <c r="E39" s="78"/>
      <c r="F39" s="78"/>
      <c r="G39" s="79"/>
      <c r="H39" s="82"/>
      <c r="I39" s="82"/>
    </row>
    <row r="40" spans="1:10" s="11" customFormat="1" x14ac:dyDescent="0.25">
      <c r="A40" s="76"/>
      <c r="B40" s="120" t="s">
        <v>31</v>
      </c>
      <c r="C40" s="121"/>
      <c r="D40" s="121"/>
      <c r="E40" s="121"/>
      <c r="F40" s="122"/>
      <c r="G40" s="81">
        <v>24.75</v>
      </c>
      <c r="H40" s="81">
        <v>24.75</v>
      </c>
      <c r="I40" s="82" t="s">
        <v>41</v>
      </c>
    </row>
    <row r="41" spans="1:10" s="11" customFormat="1" x14ac:dyDescent="0.25">
      <c r="A41" s="17"/>
      <c r="B41" s="16"/>
      <c r="C41" s="15"/>
      <c r="D41" s="15"/>
      <c r="E41" s="15"/>
      <c r="F41" s="15"/>
      <c r="G41" s="14"/>
      <c r="H41" s="14"/>
      <c r="I41" s="14"/>
    </row>
    <row r="42" spans="1:10" s="11" customFormat="1" x14ac:dyDescent="0.25">
      <c r="A42" s="13">
        <v>6</v>
      </c>
      <c r="B42" s="14" t="s">
        <v>42</v>
      </c>
      <c r="C42" s="15"/>
      <c r="D42" s="15"/>
      <c r="E42" s="15"/>
      <c r="F42" s="15"/>
      <c r="G42" s="16"/>
      <c r="H42" s="16"/>
      <c r="I42" s="14"/>
    </row>
    <row r="43" spans="1:10" s="11" customFormat="1" x14ac:dyDescent="0.25">
      <c r="A43" s="16"/>
      <c r="B43" s="16" t="s">
        <v>49</v>
      </c>
      <c r="C43" s="15">
        <v>1</v>
      </c>
      <c r="D43" s="15">
        <v>50</v>
      </c>
      <c r="E43" s="15"/>
      <c r="F43" s="15"/>
      <c r="G43" s="14">
        <f t="shared" ref="G43" si="0">D43*C43</f>
        <v>50</v>
      </c>
      <c r="H43" s="14">
        <f t="shared" ref="H43" si="1">G43</f>
        <v>50</v>
      </c>
      <c r="I43" s="14" t="s">
        <v>9</v>
      </c>
    </row>
    <row r="44" spans="1:10" s="11" customFormat="1" x14ac:dyDescent="0.25">
      <c r="A44" s="16"/>
      <c r="B44" s="16"/>
      <c r="C44" s="15"/>
      <c r="D44" s="15"/>
      <c r="E44" s="15"/>
      <c r="F44" s="15"/>
      <c r="G44" s="14"/>
      <c r="H44" s="14"/>
      <c r="I44" s="14"/>
    </row>
    <row r="45" spans="1:10" s="11" customFormat="1" x14ac:dyDescent="0.25">
      <c r="A45" s="16"/>
      <c r="B45" s="16" t="s">
        <v>19</v>
      </c>
      <c r="C45" s="15">
        <v>1</v>
      </c>
      <c r="D45" s="15">
        <v>1</v>
      </c>
      <c r="E45" s="15"/>
      <c r="F45" s="15"/>
      <c r="G45" s="14">
        <f t="shared" ref="G45" si="2">D45*C45</f>
        <v>1</v>
      </c>
      <c r="H45" s="14">
        <f t="shared" ref="H45" si="3">G45</f>
        <v>1</v>
      </c>
      <c r="I45" s="14" t="s">
        <v>43</v>
      </c>
    </row>
    <row r="46" spans="1:10" s="11" customFormat="1" x14ac:dyDescent="0.25">
      <c r="A46" s="17"/>
      <c r="B46" s="16"/>
      <c r="C46" s="15"/>
      <c r="D46" s="15"/>
      <c r="E46" s="15"/>
      <c r="F46" s="15"/>
      <c r="G46" s="14"/>
      <c r="H46" s="14"/>
      <c r="I46" s="14"/>
    </row>
  </sheetData>
  <mergeCells count="7">
    <mergeCell ref="B40:F40"/>
    <mergeCell ref="A1:H1"/>
    <mergeCell ref="A2:I2"/>
    <mergeCell ref="B10:F10"/>
    <mergeCell ref="B16:F16"/>
    <mergeCell ref="B24:F24"/>
    <mergeCell ref="B31:F31"/>
  </mergeCells>
  <pageMargins left="0.7" right="0.7" top="0.75" bottom="0.75" header="0.3" footer="0.3"/>
  <pageSetup scale="95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Z66"/>
  <sheetViews>
    <sheetView view="pageBreakPreview" topLeftCell="A4" zoomScale="60" workbookViewId="0">
      <selection activeCell="F11" sqref="F11:G18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112</v>
      </c>
      <c r="C4" s="51" t="s">
        <v>130</v>
      </c>
      <c r="D4" s="115" t="s">
        <v>195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x14ac:dyDescent="0.25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7.25" customHeight="1" x14ac:dyDescent="0.25">
      <c r="A7" s="32">
        <v>1</v>
      </c>
      <c r="B7" s="41" t="s">
        <v>87</v>
      </c>
      <c r="C7" s="52" t="s">
        <v>270</v>
      </c>
      <c r="D7" s="44" t="s">
        <v>43</v>
      </c>
      <c r="E7" s="8">
        <v>1</v>
      </c>
      <c r="F7" s="6"/>
      <c r="G7" s="7"/>
    </row>
    <row r="8" spans="1:26" s="47" customFormat="1" ht="16.5" customHeight="1" x14ac:dyDescent="0.3">
      <c r="A8" s="46" t="s">
        <v>13</v>
      </c>
      <c r="B8" s="125" t="s">
        <v>51</v>
      </c>
      <c r="C8" s="126"/>
      <c r="D8" s="126"/>
      <c r="E8" s="126"/>
      <c r="F8" s="127"/>
      <c r="G8" s="59">
        <f t="shared" ref="G8" si="0">F8*E8</f>
        <v>0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47" customFormat="1" ht="16.5" customHeight="1" x14ac:dyDescent="0.3">
      <c r="A9" s="94">
        <v>1</v>
      </c>
      <c r="B9" s="92" t="s">
        <v>229</v>
      </c>
      <c r="C9" s="101" t="s">
        <v>256</v>
      </c>
      <c r="D9" s="98" t="s">
        <v>12</v>
      </c>
      <c r="E9" s="95">
        <v>26</v>
      </c>
      <c r="F9" s="152" t="s">
        <v>272</v>
      </c>
      <c r="G9" s="153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/>
      <c r="B10" s="93" t="s">
        <v>47</v>
      </c>
      <c r="C10" s="99" t="s">
        <v>235</v>
      </c>
      <c r="D10" s="95" t="s">
        <v>9</v>
      </c>
      <c r="E10" s="95">
        <v>1000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2</v>
      </c>
      <c r="B11" s="92" t="s">
        <v>231</v>
      </c>
      <c r="C11" s="93" t="s">
        <v>234</v>
      </c>
      <c r="D11" s="98" t="s">
        <v>12</v>
      </c>
      <c r="E11" s="95">
        <v>12.75</v>
      </c>
      <c r="F11" s="96"/>
      <c r="G11" s="9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8.8" x14ac:dyDescent="0.25">
      <c r="A12" s="32">
        <v>3</v>
      </c>
      <c r="B12" s="43" t="s">
        <v>14</v>
      </c>
      <c r="C12" s="9" t="s">
        <v>15</v>
      </c>
      <c r="D12" s="44" t="s">
        <v>12</v>
      </c>
      <c r="E12" s="5">
        <v>42.19</v>
      </c>
      <c r="F12" s="6"/>
      <c r="G12" s="7"/>
    </row>
    <row r="13" spans="1:26" ht="14.4" x14ac:dyDescent="0.3">
      <c r="A13" s="32">
        <v>4</v>
      </c>
      <c r="B13" s="43" t="s">
        <v>232</v>
      </c>
      <c r="C13" s="9" t="s">
        <v>233</v>
      </c>
      <c r="D13" s="44" t="s">
        <v>12</v>
      </c>
      <c r="E13" s="5">
        <v>8.25</v>
      </c>
      <c r="F13" s="97"/>
      <c r="G13" s="7"/>
    </row>
    <row r="14" spans="1:26" ht="43.2" x14ac:dyDescent="0.25">
      <c r="A14" s="32">
        <v>5</v>
      </c>
      <c r="B14" s="43" t="s">
        <v>16</v>
      </c>
      <c r="C14" s="10" t="s">
        <v>17</v>
      </c>
      <c r="D14" s="44" t="s">
        <v>20</v>
      </c>
      <c r="E14" s="5">
        <v>24.75</v>
      </c>
      <c r="F14" s="6"/>
      <c r="G14" s="7"/>
    </row>
    <row r="15" spans="1:26" ht="43.2" x14ac:dyDescent="0.25">
      <c r="A15" s="32">
        <v>6</v>
      </c>
      <c r="B15" s="43" t="s">
        <v>54</v>
      </c>
      <c r="C15" s="3" t="s">
        <v>67</v>
      </c>
      <c r="D15" s="44" t="s">
        <v>10</v>
      </c>
      <c r="E15" s="8">
        <v>1</v>
      </c>
      <c r="F15" s="6"/>
      <c r="G15" s="60"/>
    </row>
    <row r="16" spans="1:26" ht="14.4" x14ac:dyDescent="0.25">
      <c r="A16" s="32">
        <v>7</v>
      </c>
      <c r="B16" s="43" t="s">
        <v>47</v>
      </c>
      <c r="C16" s="3" t="s">
        <v>48</v>
      </c>
      <c r="D16" s="44" t="s">
        <v>9</v>
      </c>
      <c r="E16" s="8">
        <v>1000</v>
      </c>
      <c r="F16" s="6"/>
      <c r="G16" s="7"/>
    </row>
    <row r="17" spans="1:7" ht="14.4" x14ac:dyDescent="0.25">
      <c r="A17" s="32">
        <v>8</v>
      </c>
      <c r="B17" s="118" t="s">
        <v>50</v>
      </c>
      <c r="C17" s="119"/>
      <c r="D17" s="44" t="s">
        <v>10</v>
      </c>
      <c r="E17" s="4">
        <v>1</v>
      </c>
      <c r="F17" s="6"/>
      <c r="G17" s="7"/>
    </row>
    <row r="18" spans="1:7" ht="15" thickBot="1" x14ac:dyDescent="0.3">
      <c r="A18" s="32">
        <v>9</v>
      </c>
      <c r="B18" s="43" t="s">
        <v>144</v>
      </c>
      <c r="C18" s="43" t="s">
        <v>79</v>
      </c>
      <c r="D18" s="44" t="s">
        <v>10</v>
      </c>
      <c r="E18" s="8">
        <v>1</v>
      </c>
      <c r="F18" s="6"/>
      <c r="G18" s="7"/>
    </row>
    <row r="19" spans="1:7" ht="14.4" x14ac:dyDescent="0.3">
      <c r="A19" s="27"/>
      <c r="B19" s="144"/>
      <c r="C19" s="145"/>
      <c r="D19" s="145"/>
      <c r="E19" s="145"/>
      <c r="F19" s="150"/>
      <c r="G19" s="30"/>
    </row>
    <row r="20" spans="1:7" ht="14.4" x14ac:dyDescent="0.25">
      <c r="A20" s="62"/>
      <c r="B20" s="63"/>
      <c r="C20" s="64"/>
      <c r="D20" s="45"/>
      <c r="E20" s="65"/>
      <c r="F20" s="25"/>
      <c r="G20" s="26"/>
    </row>
    <row r="21" spans="1:7" ht="13.8" x14ac:dyDescent="0.25">
      <c r="A21" s="141" t="s">
        <v>18</v>
      </c>
      <c r="B21" s="142"/>
      <c r="C21" s="142"/>
      <c r="D21" s="142"/>
      <c r="E21" s="142"/>
      <c r="F21" s="143"/>
      <c r="G21" s="28">
        <f>SUM(G7:G20)</f>
        <v>0</v>
      </c>
    </row>
    <row r="22" spans="1:7" ht="14.4" x14ac:dyDescent="0.3">
      <c r="A22" s="66"/>
      <c r="B22" s="135" t="s">
        <v>52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53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58</v>
      </c>
      <c r="C24" s="136"/>
      <c r="D24" s="136"/>
      <c r="E24" s="136"/>
      <c r="F24" s="136"/>
      <c r="G24" s="137"/>
    </row>
    <row r="25" spans="1:7" ht="14.4" x14ac:dyDescent="0.3">
      <c r="A25" s="66"/>
      <c r="B25" s="135" t="s">
        <v>57</v>
      </c>
      <c r="C25" s="136"/>
      <c r="D25" s="136"/>
      <c r="E25" s="136"/>
      <c r="F25" s="136"/>
      <c r="G25" s="137"/>
    </row>
    <row r="26" spans="1:7" ht="13.8" x14ac:dyDescent="0.25">
      <c r="B26" s="135" t="s">
        <v>61</v>
      </c>
      <c r="C26" s="136"/>
      <c r="D26" s="136"/>
      <c r="E26" s="136"/>
      <c r="F26" s="136"/>
      <c r="G26" s="137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</sheetData>
  <mergeCells count="15">
    <mergeCell ref="F9:G9"/>
    <mergeCell ref="F10:G10"/>
    <mergeCell ref="B25:G25"/>
    <mergeCell ref="B26:G26"/>
    <mergeCell ref="B17:C17"/>
    <mergeCell ref="B19:F19"/>
    <mergeCell ref="A21:F21"/>
    <mergeCell ref="B22:G22"/>
    <mergeCell ref="B23:G23"/>
    <mergeCell ref="B24:G24"/>
    <mergeCell ref="A1:G1"/>
    <mergeCell ref="A2:G2"/>
    <mergeCell ref="A3:G3"/>
    <mergeCell ref="D4:G4"/>
    <mergeCell ref="B8:F8"/>
  </mergeCells>
  <pageMargins left="0.7" right="0.7" top="0.75" bottom="0.75" header="0.3" footer="0.3"/>
  <pageSetup scale="57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J45"/>
  <sheetViews>
    <sheetView view="pageBreakPreview" zoomScale="60" workbookViewId="0">
      <selection activeCell="D7" sqref="D7"/>
    </sheetView>
  </sheetViews>
  <sheetFormatPr defaultRowHeight="13.2" x14ac:dyDescent="0.25"/>
  <cols>
    <col min="1" max="1" width="4.88671875" customWidth="1"/>
    <col min="2" max="2" width="30.88671875" customWidth="1"/>
    <col min="3" max="3" width="7.44140625" customWidth="1"/>
    <col min="4" max="4" width="7.6640625" customWidth="1"/>
    <col min="5" max="5" width="8.6640625" customWidth="1"/>
    <col min="7" max="7" width="11.44140625" customWidth="1"/>
    <col min="8" max="8" width="11.88671875" customWidth="1"/>
  </cols>
  <sheetData>
    <row r="1" spans="1:9" s="11" customFormat="1" ht="21" x14ac:dyDescent="0.4">
      <c r="A1" s="123" t="s">
        <v>21</v>
      </c>
      <c r="B1" s="123"/>
      <c r="C1" s="123"/>
      <c r="D1" s="123"/>
      <c r="E1" s="123"/>
      <c r="F1" s="123"/>
      <c r="G1" s="123"/>
      <c r="H1" s="123"/>
      <c r="I1" s="34"/>
    </row>
    <row r="2" spans="1:9" s="11" customFormat="1" ht="21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s="11" customFormat="1" x14ac:dyDescent="0.25">
      <c r="A3" s="35"/>
      <c r="B3" s="34"/>
      <c r="C3" s="36"/>
      <c r="D3" s="36"/>
      <c r="E3" s="36"/>
      <c r="F3" s="36"/>
      <c r="G3" s="34"/>
      <c r="H3" s="34"/>
      <c r="I3" s="34"/>
    </row>
    <row r="4" spans="1:9" s="11" customFormat="1" x14ac:dyDescent="0.25">
      <c r="A4" s="12" t="s">
        <v>72</v>
      </c>
      <c r="B4" s="12" t="s">
        <v>59</v>
      </c>
      <c r="C4" s="12" t="s">
        <v>11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</row>
    <row r="5" spans="1:9" s="11" customFormat="1" x14ac:dyDescent="0.25">
      <c r="A5" s="13">
        <v>1</v>
      </c>
      <c r="B5" s="14" t="s">
        <v>44</v>
      </c>
      <c r="C5" s="15"/>
      <c r="D5" s="15"/>
      <c r="E5" s="15"/>
      <c r="F5" s="15"/>
      <c r="G5" s="16"/>
      <c r="H5" s="16"/>
      <c r="I5" s="16"/>
    </row>
    <row r="6" spans="1:9" s="11" customFormat="1" x14ac:dyDescent="0.25">
      <c r="A6" s="13"/>
      <c r="B6" s="14" t="s">
        <v>45</v>
      </c>
      <c r="C6" s="15"/>
      <c r="D6" s="15"/>
      <c r="E6" s="15"/>
      <c r="F6" s="15"/>
      <c r="G6" s="16"/>
      <c r="H6" s="16"/>
      <c r="I6" s="16"/>
    </row>
    <row r="7" spans="1:9" s="11" customFormat="1" x14ac:dyDescent="0.25">
      <c r="A7" s="13"/>
      <c r="B7" s="16" t="s">
        <v>46</v>
      </c>
      <c r="C7" s="15">
        <v>0</v>
      </c>
      <c r="D7" s="15">
        <v>1000</v>
      </c>
      <c r="E7" s="15">
        <v>0.75</v>
      </c>
      <c r="F7" s="15">
        <v>2.5</v>
      </c>
      <c r="G7" s="18">
        <f>C7*D7*E7*F7</f>
        <v>0</v>
      </c>
      <c r="H7" s="16"/>
      <c r="I7" s="16"/>
    </row>
    <row r="8" spans="1:9" s="11" customFormat="1" x14ac:dyDescent="0.25">
      <c r="A8" s="76"/>
      <c r="B8" s="77" t="s">
        <v>29</v>
      </c>
      <c r="C8" s="78">
        <v>2</v>
      </c>
      <c r="D8" s="78">
        <v>6.5</v>
      </c>
      <c r="E8" s="78">
        <v>1</v>
      </c>
      <c r="F8" s="78">
        <v>1</v>
      </c>
      <c r="G8" s="79">
        <v>13</v>
      </c>
      <c r="H8" s="77"/>
      <c r="I8" s="77"/>
    </row>
    <row r="9" spans="1:9" s="11" customFormat="1" x14ac:dyDescent="0.25">
      <c r="A9" s="76"/>
      <c r="B9" s="77" t="s">
        <v>30</v>
      </c>
      <c r="C9" s="78">
        <v>2</v>
      </c>
      <c r="D9" s="78">
        <v>6.5</v>
      </c>
      <c r="E9" s="78">
        <v>1</v>
      </c>
      <c r="F9" s="78">
        <v>1</v>
      </c>
      <c r="G9" s="79">
        <v>13</v>
      </c>
      <c r="H9" s="77"/>
      <c r="I9" s="77"/>
    </row>
    <row r="10" spans="1:9" s="11" customFormat="1" x14ac:dyDescent="0.25">
      <c r="A10" s="76"/>
      <c r="B10" s="77"/>
      <c r="C10" s="78"/>
      <c r="D10" s="78"/>
      <c r="E10" s="78"/>
      <c r="F10" s="78"/>
      <c r="G10" s="79"/>
      <c r="H10" s="77"/>
      <c r="I10" s="77"/>
    </row>
    <row r="11" spans="1:9" s="11" customFormat="1" x14ac:dyDescent="0.25">
      <c r="A11" s="76"/>
      <c r="B11" s="120" t="s">
        <v>31</v>
      </c>
      <c r="C11" s="121"/>
      <c r="D11" s="121"/>
      <c r="E11" s="121"/>
      <c r="F11" s="122"/>
      <c r="G11" s="81">
        <v>26</v>
      </c>
      <c r="H11" s="81">
        <v>26</v>
      </c>
      <c r="I11" s="82" t="s">
        <v>12</v>
      </c>
    </row>
    <row r="12" spans="1:9" s="11" customFormat="1" x14ac:dyDescent="0.25">
      <c r="A12" s="83">
        <v>2</v>
      </c>
      <c r="B12" s="82" t="s">
        <v>32</v>
      </c>
      <c r="C12" s="78"/>
      <c r="D12" s="78"/>
      <c r="E12" s="78"/>
      <c r="F12" s="78"/>
      <c r="G12" s="77"/>
      <c r="H12" s="77"/>
      <c r="I12" s="82"/>
    </row>
    <row r="13" spans="1:9" s="11" customFormat="1" x14ac:dyDescent="0.25">
      <c r="A13" s="76"/>
      <c r="B13" s="77" t="s">
        <v>29</v>
      </c>
      <c r="C13" s="78">
        <v>2</v>
      </c>
      <c r="D13" s="78">
        <v>6.5</v>
      </c>
      <c r="E13" s="78">
        <v>1</v>
      </c>
      <c r="F13" s="78">
        <v>0.25</v>
      </c>
      <c r="G13" s="79">
        <v>3.25</v>
      </c>
      <c r="H13" s="77"/>
      <c r="I13" s="82"/>
    </row>
    <row r="14" spans="1:9" s="11" customFormat="1" x14ac:dyDescent="0.25">
      <c r="A14" s="76"/>
      <c r="B14" s="77" t="s">
        <v>30</v>
      </c>
      <c r="C14" s="78">
        <v>2</v>
      </c>
      <c r="D14" s="78">
        <v>6.5</v>
      </c>
      <c r="E14" s="78">
        <v>1</v>
      </c>
      <c r="F14" s="78">
        <v>0.25</v>
      </c>
      <c r="G14" s="79">
        <v>3.25</v>
      </c>
      <c r="H14" s="77"/>
      <c r="I14" s="82"/>
    </row>
    <row r="15" spans="1:9" s="11" customFormat="1" x14ac:dyDescent="0.25">
      <c r="A15" s="76"/>
      <c r="B15" s="77" t="s">
        <v>60</v>
      </c>
      <c r="C15" s="78">
        <v>1</v>
      </c>
      <c r="D15" s="78">
        <v>5</v>
      </c>
      <c r="E15" s="78">
        <v>5</v>
      </c>
      <c r="F15" s="78">
        <v>0.25</v>
      </c>
      <c r="G15" s="79">
        <v>6.25</v>
      </c>
      <c r="H15" s="77"/>
      <c r="I15" s="82"/>
    </row>
    <row r="16" spans="1:9" s="11" customFormat="1" x14ac:dyDescent="0.25">
      <c r="A16" s="76"/>
      <c r="B16" s="77"/>
      <c r="C16" s="78"/>
      <c r="D16" s="78"/>
      <c r="E16" s="78"/>
      <c r="F16" s="78"/>
      <c r="G16" s="79"/>
      <c r="H16" s="77"/>
      <c r="I16" s="82"/>
    </row>
    <row r="17" spans="1:10" s="11" customFormat="1" x14ac:dyDescent="0.25">
      <c r="A17" s="76"/>
      <c r="B17" s="120" t="s">
        <v>31</v>
      </c>
      <c r="C17" s="121"/>
      <c r="D17" s="121"/>
      <c r="E17" s="121"/>
      <c r="F17" s="122"/>
      <c r="G17" s="81">
        <v>12.75</v>
      </c>
      <c r="H17" s="82">
        <v>12.75</v>
      </c>
      <c r="I17" s="82" t="s">
        <v>12</v>
      </c>
    </row>
    <row r="18" spans="1:10" s="11" customFormat="1" x14ac:dyDescent="0.25">
      <c r="A18" s="83">
        <v>3</v>
      </c>
      <c r="B18" s="82" t="s">
        <v>33</v>
      </c>
      <c r="C18" s="78"/>
      <c r="D18" s="78"/>
      <c r="E18" s="78"/>
      <c r="F18" s="78"/>
      <c r="G18" s="77"/>
      <c r="H18" s="77"/>
      <c r="I18" s="82"/>
    </row>
    <row r="19" spans="1:10" s="11" customFormat="1" x14ac:dyDescent="0.25">
      <c r="A19" s="76"/>
      <c r="B19" s="77" t="s">
        <v>29</v>
      </c>
      <c r="C19" s="78">
        <v>2</v>
      </c>
      <c r="D19" s="78">
        <v>6.5</v>
      </c>
      <c r="E19" s="78">
        <v>0.75</v>
      </c>
      <c r="F19" s="78">
        <v>2.25</v>
      </c>
      <c r="G19" s="79">
        <v>21.9375</v>
      </c>
      <c r="H19" s="79"/>
      <c r="I19" s="82"/>
    </row>
    <row r="20" spans="1:10" s="11" customFormat="1" x14ac:dyDescent="0.25">
      <c r="A20" s="76"/>
      <c r="B20" s="77" t="s">
        <v>30</v>
      </c>
      <c r="C20" s="78">
        <v>2</v>
      </c>
      <c r="D20" s="78">
        <v>5</v>
      </c>
      <c r="E20" s="78">
        <v>0.75</v>
      </c>
      <c r="F20" s="78">
        <v>2.25</v>
      </c>
      <c r="G20" s="79">
        <v>16.875</v>
      </c>
      <c r="H20" s="79"/>
      <c r="I20" s="82"/>
    </row>
    <row r="21" spans="1:10" s="11" customFormat="1" x14ac:dyDescent="0.25">
      <c r="A21" s="76"/>
      <c r="B21" s="77" t="s">
        <v>146</v>
      </c>
      <c r="C21" s="78">
        <v>1</v>
      </c>
      <c r="D21" s="78">
        <v>2</v>
      </c>
      <c r="E21" s="78">
        <v>2.25</v>
      </c>
      <c r="F21" s="78">
        <v>0.5</v>
      </c>
      <c r="G21" s="84">
        <v>2.25</v>
      </c>
      <c r="H21" s="79"/>
      <c r="I21" s="82"/>
      <c r="J21" s="21"/>
    </row>
    <row r="22" spans="1:10" s="11" customFormat="1" x14ac:dyDescent="0.25">
      <c r="A22" s="76"/>
      <c r="B22" s="77" t="s">
        <v>81</v>
      </c>
      <c r="C22" s="78">
        <v>1</v>
      </c>
      <c r="D22" s="78">
        <v>2</v>
      </c>
      <c r="E22" s="78">
        <v>1.5</v>
      </c>
      <c r="F22" s="78">
        <v>0.5</v>
      </c>
      <c r="G22" s="79">
        <v>0.5625</v>
      </c>
      <c r="H22" s="79"/>
      <c r="I22" s="82"/>
    </row>
    <row r="23" spans="1:10" s="11" customFormat="1" x14ac:dyDescent="0.25">
      <c r="A23" s="76"/>
      <c r="B23" s="77" t="s">
        <v>145</v>
      </c>
      <c r="C23" s="78">
        <v>1</v>
      </c>
      <c r="D23" s="78">
        <v>2</v>
      </c>
      <c r="E23" s="78">
        <v>0.75</v>
      </c>
      <c r="F23" s="78">
        <v>0.5</v>
      </c>
      <c r="G23" s="79">
        <v>0.5625</v>
      </c>
      <c r="H23" s="79"/>
      <c r="I23" s="82"/>
    </row>
    <row r="24" spans="1:10" s="11" customFormat="1" x14ac:dyDescent="0.25">
      <c r="A24" s="76"/>
      <c r="B24" s="77"/>
      <c r="C24" s="78"/>
      <c r="D24" s="78"/>
      <c r="E24" s="78"/>
      <c r="F24" s="78"/>
      <c r="G24" s="79"/>
      <c r="H24" s="79"/>
      <c r="I24" s="82"/>
    </row>
    <row r="25" spans="1:10" s="11" customFormat="1" x14ac:dyDescent="0.25">
      <c r="A25" s="76"/>
      <c r="B25" s="120" t="s">
        <v>31</v>
      </c>
      <c r="C25" s="121"/>
      <c r="D25" s="121"/>
      <c r="E25" s="121"/>
      <c r="F25" s="122"/>
      <c r="G25" s="81">
        <v>42.1875</v>
      </c>
      <c r="H25" s="81">
        <v>42.1875</v>
      </c>
      <c r="I25" s="82" t="s">
        <v>12</v>
      </c>
    </row>
    <row r="26" spans="1:10" s="11" customFormat="1" x14ac:dyDescent="0.25">
      <c r="A26" s="76"/>
      <c r="B26" s="77"/>
      <c r="C26" s="78"/>
      <c r="D26" s="78"/>
      <c r="E26" s="78"/>
      <c r="F26" s="78"/>
      <c r="G26" s="77"/>
      <c r="H26" s="77"/>
      <c r="I26" s="82"/>
    </row>
    <row r="27" spans="1:10" s="11" customFormat="1" x14ac:dyDescent="0.25">
      <c r="A27" s="83">
        <v>4</v>
      </c>
      <c r="B27" s="82" t="s">
        <v>34</v>
      </c>
      <c r="C27" s="78"/>
      <c r="D27" s="78"/>
      <c r="E27" s="78"/>
      <c r="F27" s="78"/>
      <c r="G27" s="77"/>
      <c r="H27" s="77"/>
      <c r="I27" s="82"/>
    </row>
    <row r="28" spans="1:10" s="11" customFormat="1" x14ac:dyDescent="0.25">
      <c r="A28" s="76"/>
      <c r="B28" s="77" t="s">
        <v>35</v>
      </c>
      <c r="C28" s="78">
        <v>1</v>
      </c>
      <c r="D28" s="78">
        <v>5</v>
      </c>
      <c r="E28" s="78">
        <v>5</v>
      </c>
      <c r="F28" s="78">
        <v>0.25</v>
      </c>
      <c r="G28" s="77">
        <v>6.25</v>
      </c>
      <c r="H28" s="77"/>
      <c r="I28" s="82"/>
    </row>
    <row r="29" spans="1:10" s="11" customFormat="1" x14ac:dyDescent="0.25">
      <c r="A29" s="76"/>
      <c r="B29" s="77" t="s">
        <v>36</v>
      </c>
      <c r="C29" s="78">
        <v>1</v>
      </c>
      <c r="D29" s="78">
        <v>1</v>
      </c>
      <c r="E29" s="78">
        <v>1</v>
      </c>
      <c r="F29" s="78">
        <v>2</v>
      </c>
      <c r="G29" s="77">
        <v>2</v>
      </c>
      <c r="H29" s="77"/>
      <c r="I29" s="82"/>
    </row>
    <row r="30" spans="1:10" s="11" customFormat="1" x14ac:dyDescent="0.25">
      <c r="A30" s="76"/>
      <c r="B30" s="77"/>
      <c r="C30" s="78"/>
      <c r="D30" s="78"/>
      <c r="E30" s="78"/>
      <c r="F30" s="78"/>
      <c r="G30" s="77"/>
      <c r="H30" s="77"/>
      <c r="I30" s="82"/>
    </row>
    <row r="31" spans="1:10" s="11" customFormat="1" x14ac:dyDescent="0.25">
      <c r="A31" s="76"/>
      <c r="B31" s="85"/>
      <c r="C31" s="86"/>
      <c r="D31" s="86"/>
      <c r="E31" s="86"/>
      <c r="F31" s="78"/>
      <c r="G31" s="77"/>
      <c r="H31" s="77"/>
      <c r="I31" s="82"/>
    </row>
    <row r="32" spans="1:10" s="11" customFormat="1" x14ac:dyDescent="0.25">
      <c r="A32" s="76"/>
      <c r="B32" s="120" t="s">
        <v>31</v>
      </c>
      <c r="C32" s="121"/>
      <c r="D32" s="121"/>
      <c r="E32" s="121"/>
      <c r="F32" s="122"/>
      <c r="G32" s="81">
        <v>8.25</v>
      </c>
      <c r="H32" s="82">
        <v>8.25</v>
      </c>
      <c r="I32" s="82" t="s">
        <v>12</v>
      </c>
    </row>
    <row r="33" spans="1:10" s="11" customFormat="1" x14ac:dyDescent="0.25">
      <c r="A33" s="76"/>
      <c r="B33" s="77"/>
      <c r="C33" s="78"/>
      <c r="D33" s="78"/>
      <c r="E33" s="78"/>
      <c r="F33" s="78"/>
      <c r="G33" s="82"/>
      <c r="H33" s="82"/>
      <c r="I33" s="82"/>
    </row>
    <row r="34" spans="1:10" s="11" customFormat="1" x14ac:dyDescent="0.25">
      <c r="A34" s="83">
        <v>5</v>
      </c>
      <c r="B34" s="82" t="s">
        <v>37</v>
      </c>
      <c r="C34" s="78"/>
      <c r="D34" s="78"/>
      <c r="E34" s="78"/>
      <c r="F34" s="78"/>
      <c r="G34" s="77"/>
      <c r="H34" s="77"/>
      <c r="I34" s="82"/>
    </row>
    <row r="35" spans="1:10" s="11" customFormat="1" x14ac:dyDescent="0.25">
      <c r="A35" s="83"/>
      <c r="B35" s="77" t="s">
        <v>147</v>
      </c>
      <c r="C35" s="78">
        <v>2</v>
      </c>
      <c r="D35" s="78">
        <v>6.5</v>
      </c>
      <c r="E35" s="78">
        <v>2</v>
      </c>
      <c r="F35" s="78"/>
      <c r="G35" s="77">
        <v>26</v>
      </c>
      <c r="H35" s="77"/>
      <c r="I35" s="82"/>
    </row>
    <row r="36" spans="1:10" s="11" customFormat="1" x14ac:dyDescent="0.25">
      <c r="A36" s="83"/>
      <c r="B36" s="77" t="s">
        <v>148</v>
      </c>
      <c r="C36" s="78">
        <v>2</v>
      </c>
      <c r="D36" s="78">
        <v>5</v>
      </c>
      <c r="E36" s="78">
        <v>2</v>
      </c>
      <c r="F36" s="78"/>
      <c r="G36" s="77">
        <v>20</v>
      </c>
      <c r="H36" s="77"/>
      <c r="I36" s="82"/>
    </row>
    <row r="37" spans="1:10" s="11" customFormat="1" x14ac:dyDescent="0.25">
      <c r="A37" s="76"/>
      <c r="B37" s="77" t="s">
        <v>38</v>
      </c>
      <c r="C37" s="78">
        <v>2</v>
      </c>
      <c r="D37" s="78">
        <v>6.5</v>
      </c>
      <c r="E37" s="78">
        <v>0.75</v>
      </c>
      <c r="F37" s="78"/>
      <c r="G37" s="77">
        <v>9.75</v>
      </c>
      <c r="H37" s="82"/>
      <c r="I37" s="82"/>
    </row>
    <row r="38" spans="1:10" s="11" customFormat="1" x14ac:dyDescent="0.25">
      <c r="A38" s="76"/>
      <c r="B38" s="77" t="s">
        <v>39</v>
      </c>
      <c r="C38" s="78">
        <v>2</v>
      </c>
      <c r="D38" s="78">
        <v>5</v>
      </c>
      <c r="E38" s="78">
        <v>0.75</v>
      </c>
      <c r="F38" s="78"/>
      <c r="G38" s="77">
        <v>7.5</v>
      </c>
      <c r="H38" s="82"/>
      <c r="I38" s="82"/>
    </row>
    <row r="39" spans="1:10" s="11" customFormat="1" x14ac:dyDescent="0.25">
      <c r="A39" s="76"/>
      <c r="B39" s="77" t="s">
        <v>40</v>
      </c>
      <c r="C39" s="78">
        <v>3</v>
      </c>
      <c r="D39" s="78">
        <v>2</v>
      </c>
      <c r="E39" s="87">
        <v>1.25</v>
      </c>
      <c r="F39" s="78">
        <v>2.5</v>
      </c>
      <c r="G39" s="79">
        <v>7.5</v>
      </c>
      <c r="H39" s="82"/>
      <c r="I39" s="82"/>
      <c r="J39" s="21"/>
    </row>
    <row r="40" spans="1:10" s="11" customFormat="1" x14ac:dyDescent="0.25">
      <c r="A40" s="76"/>
      <c r="B40" s="77"/>
      <c r="C40" s="78"/>
      <c r="D40" s="78"/>
      <c r="E40" s="78"/>
      <c r="F40" s="78"/>
      <c r="G40" s="79"/>
      <c r="H40" s="82"/>
      <c r="I40" s="82"/>
      <c r="J40" s="21"/>
    </row>
    <row r="41" spans="1:10" s="11" customFormat="1" x14ac:dyDescent="0.25">
      <c r="A41" s="76"/>
      <c r="B41" s="77"/>
      <c r="C41" s="78"/>
      <c r="D41" s="78"/>
      <c r="E41" s="78"/>
      <c r="F41" s="78"/>
      <c r="G41" s="79"/>
      <c r="H41" s="82"/>
      <c r="I41" s="82"/>
    </row>
    <row r="42" spans="1:10" s="11" customFormat="1" x14ac:dyDescent="0.25">
      <c r="A42" s="76"/>
      <c r="B42" s="120" t="s">
        <v>31</v>
      </c>
      <c r="C42" s="121"/>
      <c r="D42" s="121"/>
      <c r="E42" s="121"/>
      <c r="F42" s="122"/>
      <c r="G42" s="81">
        <v>24.75</v>
      </c>
      <c r="H42" s="81">
        <v>24.75</v>
      </c>
      <c r="I42" s="82" t="s">
        <v>41</v>
      </c>
    </row>
    <row r="43" spans="1:10" s="11" customFormat="1" x14ac:dyDescent="0.25">
      <c r="A43" s="16"/>
      <c r="B43" s="16"/>
      <c r="C43" s="15"/>
      <c r="D43" s="15"/>
      <c r="E43" s="15"/>
      <c r="F43" s="15"/>
      <c r="G43" s="14"/>
      <c r="H43" s="14"/>
      <c r="I43" s="14"/>
    </row>
    <row r="44" spans="1:10" s="11" customFormat="1" x14ac:dyDescent="0.25">
      <c r="A44" s="16"/>
      <c r="B44" s="16" t="s">
        <v>19</v>
      </c>
      <c r="C44" s="15">
        <v>1</v>
      </c>
      <c r="D44" s="15">
        <v>1</v>
      </c>
      <c r="E44" s="15"/>
      <c r="F44" s="15"/>
      <c r="G44" s="14">
        <f t="shared" ref="G44" si="0">D44*C44</f>
        <v>1</v>
      </c>
      <c r="H44" s="14">
        <f t="shared" ref="H44" si="1">G44</f>
        <v>1</v>
      </c>
      <c r="I44" s="14" t="s">
        <v>43</v>
      </c>
    </row>
    <row r="45" spans="1:10" s="11" customFormat="1" x14ac:dyDescent="0.25">
      <c r="A45" s="17"/>
      <c r="B45" s="16"/>
      <c r="C45" s="15"/>
      <c r="D45" s="15"/>
      <c r="E45" s="15"/>
      <c r="F45" s="15"/>
      <c r="G45" s="14"/>
      <c r="H45" s="14"/>
      <c r="I45" s="14"/>
    </row>
  </sheetData>
  <mergeCells count="7">
    <mergeCell ref="B42:F42"/>
    <mergeCell ref="A1:H1"/>
    <mergeCell ref="A2:I2"/>
    <mergeCell ref="B11:F11"/>
    <mergeCell ref="B17:F17"/>
    <mergeCell ref="B25:F25"/>
    <mergeCell ref="B32:F32"/>
  </mergeCells>
  <pageMargins left="0.7" right="0.7" top="0.75" bottom="0.75" header="0.3" footer="0.3"/>
  <pageSetup scale="95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Z65"/>
  <sheetViews>
    <sheetView view="pageBreakPreview" topLeftCell="A3" zoomScale="60" workbookViewId="0">
      <selection activeCell="F17" sqref="F17:G17"/>
    </sheetView>
  </sheetViews>
  <sheetFormatPr defaultRowHeight="13.2" x14ac:dyDescent="0.25"/>
  <cols>
    <col min="1" max="1" width="8" bestFit="1" customWidth="1"/>
    <col min="2" max="2" width="45.44140625" customWidth="1"/>
    <col min="3" max="3" width="71.77734375" style="31" customWidth="1"/>
    <col min="4" max="4" width="8.33203125" style="23" customWidth="1"/>
    <col min="5" max="5" width="14.6640625" style="22" customWidth="1"/>
    <col min="6" max="6" width="11.44140625" customWidth="1"/>
    <col min="7" max="7" width="16.33203125" customWidth="1"/>
    <col min="8" max="8" width="10.109375" customWidth="1"/>
  </cols>
  <sheetData>
    <row r="1" spans="1:26" ht="32.25" customHeight="1" x14ac:dyDescent="0.25">
      <c r="A1" s="128" t="s">
        <v>0</v>
      </c>
      <c r="B1" s="129"/>
      <c r="C1" s="129"/>
      <c r="D1" s="129"/>
      <c r="E1" s="129"/>
      <c r="F1" s="129"/>
      <c r="G1" s="1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25">
      <c r="A2" s="110" t="s">
        <v>62</v>
      </c>
      <c r="B2" s="110"/>
      <c r="C2" s="110"/>
      <c r="D2" s="110"/>
      <c r="E2" s="110"/>
      <c r="F2" s="110"/>
      <c r="G2" s="110"/>
      <c r="H2" s="6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2.75" customHeight="1" x14ac:dyDescent="0.25">
      <c r="A3" s="131" t="s">
        <v>63</v>
      </c>
      <c r="B3" s="131"/>
      <c r="C3" s="131"/>
      <c r="D3" s="131"/>
      <c r="E3" s="131"/>
      <c r="F3" s="131"/>
      <c r="G3" s="131"/>
    </row>
    <row r="4" spans="1:26" ht="32.25" customHeight="1" x14ac:dyDescent="0.25">
      <c r="A4" s="50"/>
      <c r="B4" s="51" t="s">
        <v>112</v>
      </c>
      <c r="C4" s="51" t="s">
        <v>130</v>
      </c>
      <c r="D4" s="115" t="s">
        <v>196</v>
      </c>
      <c r="E4" s="116"/>
      <c r="F4" s="116"/>
      <c r="G4" s="117"/>
    </row>
    <row r="5" spans="1:26" ht="11.25" customHeight="1" thickBot="1" x14ac:dyDescent="0.3">
      <c r="A5" s="48"/>
      <c r="B5" s="49"/>
      <c r="C5" s="53"/>
      <c r="D5" s="49"/>
      <c r="E5" s="49"/>
      <c r="F5" s="49"/>
      <c r="G5" s="49"/>
    </row>
    <row r="6" spans="1:26" ht="29.25" customHeight="1" thickBot="1" x14ac:dyDescent="0.3">
      <c r="A6" s="54" t="s">
        <v>72</v>
      </c>
      <c r="B6" s="55" t="s">
        <v>1</v>
      </c>
      <c r="C6" s="56" t="s">
        <v>2</v>
      </c>
      <c r="D6" s="57" t="s">
        <v>3</v>
      </c>
      <c r="E6" s="56" t="s">
        <v>4</v>
      </c>
      <c r="F6" s="56" t="s">
        <v>5</v>
      </c>
      <c r="G6" s="58" t="s">
        <v>6</v>
      </c>
    </row>
    <row r="7" spans="1:26" ht="15" customHeight="1" x14ac:dyDescent="0.25">
      <c r="A7" s="1" t="s">
        <v>7</v>
      </c>
      <c r="B7" s="144" t="s">
        <v>71</v>
      </c>
      <c r="C7" s="145"/>
      <c r="D7" s="145"/>
      <c r="E7" s="145"/>
      <c r="F7" s="145"/>
      <c r="G7" s="146"/>
    </row>
    <row r="8" spans="1:26" ht="17.25" customHeight="1" x14ac:dyDescent="0.25">
      <c r="A8" s="32">
        <v>1</v>
      </c>
      <c r="B8" s="41" t="s">
        <v>87</v>
      </c>
      <c r="C8" s="52" t="s">
        <v>270</v>
      </c>
      <c r="D8" s="44" t="s">
        <v>43</v>
      </c>
      <c r="E8" s="8">
        <v>1</v>
      </c>
      <c r="F8" s="6"/>
      <c r="G8" s="7"/>
    </row>
    <row r="9" spans="1:26" s="47" customFormat="1" ht="16.5" customHeight="1" x14ac:dyDescent="0.3">
      <c r="A9" s="46" t="s">
        <v>13</v>
      </c>
      <c r="B9" s="125" t="s">
        <v>51</v>
      </c>
      <c r="C9" s="126"/>
      <c r="D9" s="126"/>
      <c r="E9" s="126"/>
      <c r="F9" s="127"/>
      <c r="G9" s="59">
        <f t="shared" ref="G9" si="0">F9*E9</f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47" customFormat="1" ht="16.5" customHeight="1" x14ac:dyDescent="0.3">
      <c r="A10" s="94">
        <v>1</v>
      </c>
      <c r="B10" s="92" t="s">
        <v>229</v>
      </c>
      <c r="C10" s="101" t="s">
        <v>256</v>
      </c>
      <c r="D10" s="98" t="s">
        <v>12</v>
      </c>
      <c r="E10" s="95">
        <v>26</v>
      </c>
      <c r="F10" s="152" t="s">
        <v>272</v>
      </c>
      <c r="G10" s="15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47" customFormat="1" ht="16.5" customHeight="1" x14ac:dyDescent="0.3">
      <c r="A11" s="94">
        <v>2</v>
      </c>
      <c r="B11" s="92" t="s">
        <v>231</v>
      </c>
      <c r="C11" s="93" t="s">
        <v>234</v>
      </c>
      <c r="D11" s="98" t="s">
        <v>12</v>
      </c>
      <c r="E11" s="95">
        <v>12.75</v>
      </c>
      <c r="F11" s="96"/>
      <c r="G11" s="9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8.8" x14ac:dyDescent="0.25">
      <c r="A12" s="32">
        <v>3</v>
      </c>
      <c r="B12" s="43" t="s">
        <v>14</v>
      </c>
      <c r="C12" s="9" t="s">
        <v>15</v>
      </c>
      <c r="D12" s="44" t="s">
        <v>12</v>
      </c>
      <c r="E12" s="5">
        <v>42.19</v>
      </c>
      <c r="F12" s="6"/>
      <c r="G12" s="7"/>
    </row>
    <row r="13" spans="1:26" ht="14.4" x14ac:dyDescent="0.3">
      <c r="A13" s="32">
        <v>4</v>
      </c>
      <c r="B13" s="43" t="s">
        <v>232</v>
      </c>
      <c r="C13" s="9" t="s">
        <v>233</v>
      </c>
      <c r="D13" s="44" t="s">
        <v>12</v>
      </c>
      <c r="E13" s="5">
        <v>8.25</v>
      </c>
      <c r="F13" s="97"/>
      <c r="G13" s="7"/>
    </row>
    <row r="14" spans="1:26" ht="43.2" x14ac:dyDescent="0.25">
      <c r="A14" s="32">
        <v>5</v>
      </c>
      <c r="B14" s="43" t="s">
        <v>16</v>
      </c>
      <c r="C14" s="10" t="s">
        <v>17</v>
      </c>
      <c r="D14" s="44" t="s">
        <v>20</v>
      </c>
      <c r="E14" s="5">
        <v>24.75</v>
      </c>
      <c r="F14" s="6"/>
      <c r="G14" s="7"/>
    </row>
    <row r="15" spans="1:26" ht="43.2" x14ac:dyDescent="0.25">
      <c r="A15" s="32">
        <v>6</v>
      </c>
      <c r="B15" s="43" t="s">
        <v>54</v>
      </c>
      <c r="C15" s="3" t="s">
        <v>67</v>
      </c>
      <c r="D15" s="44" t="s">
        <v>10</v>
      </c>
      <c r="E15" s="8">
        <v>1</v>
      </c>
      <c r="F15" s="6"/>
      <c r="G15" s="60"/>
    </row>
    <row r="16" spans="1:26" ht="14.4" x14ac:dyDescent="0.25">
      <c r="A16" s="32">
        <v>7</v>
      </c>
      <c r="B16" s="118" t="s">
        <v>50</v>
      </c>
      <c r="C16" s="119"/>
      <c r="D16" s="44" t="s">
        <v>10</v>
      </c>
      <c r="E16" s="4">
        <v>1</v>
      </c>
      <c r="F16" s="6"/>
      <c r="G16" s="7"/>
    </row>
    <row r="17" spans="1:7" ht="15" thickBot="1" x14ac:dyDescent="0.3">
      <c r="A17" s="32">
        <v>8</v>
      </c>
      <c r="B17" s="43" t="s">
        <v>144</v>
      </c>
      <c r="C17" s="43" t="s">
        <v>79</v>
      </c>
      <c r="D17" s="44" t="s">
        <v>10</v>
      </c>
      <c r="E17" s="8">
        <v>1</v>
      </c>
      <c r="F17" s="6"/>
      <c r="G17" s="7"/>
    </row>
    <row r="18" spans="1:7" ht="14.4" x14ac:dyDescent="0.3">
      <c r="A18" s="27"/>
      <c r="B18" s="144"/>
      <c r="C18" s="145"/>
      <c r="D18" s="145"/>
      <c r="E18" s="145"/>
      <c r="F18" s="150"/>
      <c r="G18" s="30"/>
    </row>
    <row r="19" spans="1:7" ht="14.4" x14ac:dyDescent="0.25">
      <c r="A19" s="62"/>
      <c r="B19" s="63"/>
      <c r="C19" s="64"/>
      <c r="D19" s="45"/>
      <c r="E19" s="65"/>
      <c r="F19" s="25"/>
      <c r="G19" s="26"/>
    </row>
    <row r="20" spans="1:7" ht="13.8" x14ac:dyDescent="0.25">
      <c r="A20" s="141" t="s">
        <v>18</v>
      </c>
      <c r="B20" s="142"/>
      <c r="C20" s="142"/>
      <c r="D20" s="142"/>
      <c r="E20" s="142"/>
      <c r="F20" s="143"/>
      <c r="G20" s="28">
        <f>SUM(G8:G19)</f>
        <v>0</v>
      </c>
    </row>
    <row r="21" spans="1:7" ht="14.4" x14ac:dyDescent="0.3">
      <c r="A21" s="66"/>
      <c r="B21" s="135" t="s">
        <v>52</v>
      </c>
      <c r="C21" s="136"/>
      <c r="D21" s="136"/>
      <c r="E21" s="136"/>
      <c r="F21" s="136"/>
      <c r="G21" s="137"/>
    </row>
    <row r="22" spans="1:7" ht="14.4" x14ac:dyDescent="0.3">
      <c r="A22" s="66"/>
      <c r="B22" s="135" t="s">
        <v>53</v>
      </c>
      <c r="C22" s="136"/>
      <c r="D22" s="136"/>
      <c r="E22" s="136"/>
      <c r="F22" s="136"/>
      <c r="G22" s="137"/>
    </row>
    <row r="23" spans="1:7" ht="14.4" x14ac:dyDescent="0.3">
      <c r="A23" s="66"/>
      <c r="B23" s="135" t="s">
        <v>58</v>
      </c>
      <c r="C23" s="136"/>
      <c r="D23" s="136"/>
      <c r="E23" s="136"/>
      <c r="F23" s="136"/>
      <c r="G23" s="137"/>
    </row>
    <row r="24" spans="1:7" ht="14.4" x14ac:dyDescent="0.3">
      <c r="A24" s="66"/>
      <c r="B24" s="135" t="s">
        <v>57</v>
      </c>
      <c r="C24" s="136"/>
      <c r="D24" s="136"/>
      <c r="E24" s="136"/>
      <c r="F24" s="136"/>
      <c r="G24" s="137"/>
    </row>
    <row r="25" spans="1:7" ht="13.8" x14ac:dyDescent="0.25">
      <c r="B25" s="135" t="s">
        <v>61</v>
      </c>
      <c r="C25" s="136"/>
      <c r="D25" s="136"/>
      <c r="E25" s="136"/>
      <c r="F25" s="136"/>
      <c r="G25" s="137"/>
    </row>
    <row r="26" spans="1:7" x14ac:dyDescent="0.25">
      <c r="C26"/>
      <c r="D26"/>
      <c r="E26"/>
    </row>
    <row r="27" spans="1:7" x14ac:dyDescent="0.25">
      <c r="C27"/>
      <c r="D27"/>
      <c r="E27"/>
    </row>
    <row r="28" spans="1:7" x14ac:dyDescent="0.25">
      <c r="C28"/>
      <c r="D28"/>
      <c r="E28"/>
    </row>
    <row r="29" spans="1:7" x14ac:dyDescent="0.25">
      <c r="C29"/>
      <c r="D29"/>
      <c r="E29"/>
    </row>
    <row r="30" spans="1:7" x14ac:dyDescent="0.25">
      <c r="C30"/>
      <c r="D30"/>
      <c r="E30"/>
    </row>
    <row r="31" spans="1:7" x14ac:dyDescent="0.25">
      <c r="C31"/>
      <c r="D31"/>
      <c r="E31"/>
    </row>
    <row r="32" spans="1:7" x14ac:dyDescent="0.25"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</sheetData>
  <mergeCells count="15">
    <mergeCell ref="F10:G10"/>
    <mergeCell ref="B24:G24"/>
    <mergeCell ref="B25:G25"/>
    <mergeCell ref="B16:C16"/>
    <mergeCell ref="B18:F18"/>
    <mergeCell ref="A20:F20"/>
    <mergeCell ref="B21:G21"/>
    <mergeCell ref="B22:G22"/>
    <mergeCell ref="B23:G23"/>
    <mergeCell ref="B9:F9"/>
    <mergeCell ref="A1:G1"/>
    <mergeCell ref="A2:G2"/>
    <mergeCell ref="A3:G3"/>
    <mergeCell ref="D4:G4"/>
    <mergeCell ref="B7:G7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180</vt:i4>
      </vt:variant>
      <vt:variant>
        <vt:lpstr>Named Ranges</vt:lpstr>
      </vt:variant>
      <vt:variant>
        <vt:i4>86</vt:i4>
      </vt:variant>
    </vt:vector>
  </HeadingPairs>
  <TitlesOfParts>
    <vt:vector size="266" baseType="lpstr">
      <vt:lpstr>Kirshan Kolhi</vt:lpstr>
      <vt:lpstr>MS-Kirshan Kolhi</vt:lpstr>
      <vt:lpstr>Long Khan Khoso</vt:lpstr>
      <vt:lpstr>MS-Long Khan Khoso</vt:lpstr>
      <vt:lpstr>Shiveje-1</vt:lpstr>
      <vt:lpstr>MS-Shiveje-1</vt:lpstr>
      <vt:lpstr>Shievje-2</vt:lpstr>
      <vt:lpstr>MS.Shivege-2</vt:lpstr>
      <vt:lpstr>Haji Allahdad</vt:lpstr>
      <vt:lpstr>MS-Haji Allahdad</vt:lpstr>
      <vt:lpstr>Jumoon Sheedi-1</vt:lpstr>
      <vt:lpstr>MS.Jumoon Sheedi-1</vt:lpstr>
      <vt:lpstr>Jumoon Sheedi-2</vt:lpstr>
      <vt:lpstr>MS-Jumoon Sheedi-2</vt:lpstr>
      <vt:lpstr>Long Bheel</vt:lpstr>
      <vt:lpstr>MS-Long Bheel</vt:lpstr>
      <vt:lpstr>Phoroo Malllah</vt:lpstr>
      <vt:lpstr>Phoroo Mallah</vt:lpstr>
      <vt:lpstr>Masri Bheel</vt:lpstr>
      <vt:lpstr>MS-Misri Bheel</vt:lpstr>
      <vt:lpstr>Mevo-Bheel</vt:lpstr>
      <vt:lpstr>MS-Mevo Bheel</vt:lpstr>
      <vt:lpstr>Ali Khan Ghadiwan-1</vt:lpstr>
      <vt:lpstr>MS-Ali Khan Ghadiwan-1</vt:lpstr>
      <vt:lpstr>Ali Khan Ghadiwan-2</vt:lpstr>
      <vt:lpstr>MS-Ali Khan Ghadiwan-2</vt:lpstr>
      <vt:lpstr>Ali Khan Ghadiwan-3</vt:lpstr>
      <vt:lpstr>MS-Ali Khan Ghadiwan-3</vt:lpstr>
      <vt:lpstr>Bakhu Chandio-1</vt:lpstr>
      <vt:lpstr>MS-Bakhu Chandio</vt:lpstr>
      <vt:lpstr>Bakhu Chandio-2</vt:lpstr>
      <vt:lpstr>MS-Bakhu Chandio-2</vt:lpstr>
      <vt:lpstr>Wadho Kolhi</vt:lpstr>
      <vt:lpstr>MS-Wadho Kohli</vt:lpstr>
      <vt:lpstr>Kewal Kolhi-1</vt:lpstr>
      <vt:lpstr>MS-Kewal Kolhi-1</vt:lpstr>
      <vt:lpstr>Kewal Kolhi-2</vt:lpstr>
      <vt:lpstr>MS-Kewal Kolhi-2</vt:lpstr>
      <vt:lpstr>Kamil Khoso</vt:lpstr>
      <vt:lpstr>MS-Kamil Khoso</vt:lpstr>
      <vt:lpstr>Wali Zangejo-1</vt:lpstr>
      <vt:lpstr>MS-Wali Zangejo-1</vt:lpstr>
      <vt:lpstr>Wali Zangejo-2</vt:lpstr>
      <vt:lpstr>MS-Wali Zangejo</vt:lpstr>
      <vt:lpstr>Khalifo Qasim-1</vt:lpstr>
      <vt:lpstr>MS-Khalifo Qasim-1</vt:lpstr>
      <vt:lpstr>Wadho-Kolhi</vt:lpstr>
      <vt:lpstr>MS-Wadho-Kolhi</vt:lpstr>
      <vt:lpstr>Pir Hamid Shah</vt:lpstr>
      <vt:lpstr>MS-Pir hamid Shah</vt:lpstr>
      <vt:lpstr>Ali Hassan Arain-1</vt:lpstr>
      <vt:lpstr>MS-Ali hassan arain-1</vt:lpstr>
      <vt:lpstr>Ashan Khaskheli</vt:lpstr>
      <vt:lpstr>MS-Ashan Khaskheli</vt:lpstr>
      <vt:lpstr>Abdul Karim Laghari</vt:lpstr>
      <vt:lpstr>MS-Abdul Karim Laghari</vt:lpstr>
      <vt:lpstr>Fazal Wadho-1</vt:lpstr>
      <vt:lpstr>MS-Fazal Wadho-1</vt:lpstr>
      <vt:lpstr>Fazal Wadho (Bhawal Paro-2</vt:lpstr>
      <vt:lpstr>MS-Fazal Wadho (Bhawal Paro-2)</vt:lpstr>
      <vt:lpstr>Nawaz Ali (Bheel Paro)</vt:lpstr>
      <vt:lpstr>MS-Nawaz Ali( Bheel Paro)</vt:lpstr>
      <vt:lpstr>Khuda Bux Lashari</vt:lpstr>
      <vt:lpstr>MS-Khuda Bux Lashari</vt:lpstr>
      <vt:lpstr>Qasim Gaho</vt:lpstr>
      <vt:lpstr>MS-Qasim Gaho</vt:lpstr>
      <vt:lpstr>Khano Panhwar</vt:lpstr>
      <vt:lpstr>MS-Khano Panhwar</vt:lpstr>
      <vt:lpstr>Chutto Qambrani</vt:lpstr>
      <vt:lpstr>MS-Chutto Qambrani</vt:lpstr>
      <vt:lpstr>Allah Dad Chandio</vt:lpstr>
      <vt:lpstr>MS-Allah Dad</vt:lpstr>
      <vt:lpstr>Chotto Ram</vt:lpstr>
      <vt:lpstr>MS-Chotto Ram</vt:lpstr>
      <vt:lpstr>Fateh Khan Laghari</vt:lpstr>
      <vt:lpstr>MS-Fatehh Khan Laghari</vt:lpstr>
      <vt:lpstr>Mavoo Bheel Paro</vt:lpstr>
      <vt:lpstr>MS-Mavoo Bheel Paro</vt:lpstr>
      <vt:lpstr>Umar Bheel Paro</vt:lpstr>
      <vt:lpstr>MS-Umar Bheel Paro</vt:lpstr>
      <vt:lpstr>Shar Khan Chandio -1</vt:lpstr>
      <vt:lpstr>MS-Shar Khan Chandio-1</vt:lpstr>
      <vt:lpstr>Shar Khan Chandio-2</vt:lpstr>
      <vt:lpstr>MS-Shar Khan Chandio-2</vt:lpstr>
      <vt:lpstr>Shar Khan Chandio-3</vt:lpstr>
      <vt:lpstr>MS-Shar Khan Chandio-3</vt:lpstr>
      <vt:lpstr>Hazoori Khaskheli</vt:lpstr>
      <vt:lpstr>MS-Hazori Khaskheli</vt:lpstr>
      <vt:lpstr>Bhittaro</vt:lpstr>
      <vt:lpstr>MS-Bhittaro</vt:lpstr>
      <vt:lpstr>Ponjo Kolhi-1</vt:lpstr>
      <vt:lpstr>MS-Ponjo Kolhi-1</vt:lpstr>
      <vt:lpstr>Ponjo Kolhi-2</vt:lpstr>
      <vt:lpstr>MS-Ponjo, Kolhi-2</vt:lpstr>
      <vt:lpstr>Hussain Panhwar-1</vt:lpstr>
      <vt:lpstr>MS-Hussain Panhwar-1</vt:lpstr>
      <vt:lpstr>Hussain Panhwar-2</vt:lpstr>
      <vt:lpstr>MS-Hussain Panhwar-2</vt:lpstr>
      <vt:lpstr>Hussain Panhwar-3</vt:lpstr>
      <vt:lpstr>MS-Hussain panhwar-3</vt:lpstr>
      <vt:lpstr>Ghulam Qadir Panhwar</vt:lpstr>
      <vt:lpstr>MS-Ghulam Qadir Panhwar</vt:lpstr>
      <vt:lpstr>Karim Bux Chandio</vt:lpstr>
      <vt:lpstr>MS-Karim Bux Chandio</vt:lpstr>
      <vt:lpstr>Yousif Panhwar</vt:lpstr>
      <vt:lpstr>MS-Yousif Panhwar</vt:lpstr>
      <vt:lpstr>Ghulam Mustafa Chandio</vt:lpstr>
      <vt:lpstr>MS-Ghulam Mustafa Chandio</vt:lpstr>
      <vt:lpstr>Ali hassan arain-2</vt:lpstr>
      <vt:lpstr>MS-Ali Hassan Arain-2</vt:lpstr>
      <vt:lpstr>Mohammad Mallah</vt:lpstr>
      <vt:lpstr>MS-mohammad Mallah</vt:lpstr>
      <vt:lpstr>Hakeem Chandio-2</vt:lpstr>
      <vt:lpstr>MS-Hakeem Chandio-2</vt:lpstr>
      <vt:lpstr>Moosa Panhwar</vt:lpstr>
      <vt:lpstr>MS-Moosa Panhwar</vt:lpstr>
      <vt:lpstr>Chaniser Khoso</vt:lpstr>
      <vt:lpstr>MS_Chaniser Khoso</vt:lpstr>
      <vt:lpstr>Ali Mohammad Khaskheli</vt:lpstr>
      <vt:lpstr>MS-ALi Mohammad Khaskheli</vt:lpstr>
      <vt:lpstr>Chotto hisbani</vt:lpstr>
      <vt:lpstr>MS-Chotto hisbani</vt:lpstr>
      <vt:lpstr>Ravto Kolhi-1</vt:lpstr>
      <vt:lpstr>MS-Ravto Kolhi-1</vt:lpstr>
      <vt:lpstr>Ravto Kolhi-2</vt:lpstr>
      <vt:lpstr>MS-Ravto Kolhi-2</vt:lpstr>
      <vt:lpstr>Babaer Kaloi</vt:lpstr>
      <vt:lpstr>MS-Babaer Kaloi</vt:lpstr>
      <vt:lpstr>Malook Jat-1</vt:lpstr>
      <vt:lpstr>MS-Malook Jat-1</vt:lpstr>
      <vt:lpstr>Malook Jat-2</vt:lpstr>
      <vt:lpstr>MS-Malook Jat-2</vt:lpstr>
      <vt:lpstr>Ghoram Chandio</vt:lpstr>
      <vt:lpstr>MS-Ghoram Chandio</vt:lpstr>
      <vt:lpstr>Hakeem Chandio-1</vt:lpstr>
      <vt:lpstr>MS-Hakeem Chandio-1</vt:lpstr>
      <vt:lpstr>Vashram</vt:lpstr>
      <vt:lpstr>MS-Vashram</vt:lpstr>
      <vt:lpstr>Ghulam Nabi Chandio</vt:lpstr>
      <vt:lpstr>MS-Ghulam Nabi Chandio</vt:lpstr>
      <vt:lpstr>Pir Bux Khoso</vt:lpstr>
      <vt:lpstr>MS-Pir Bux Khoso</vt:lpstr>
      <vt:lpstr>Mohammad Usman CHandio</vt:lpstr>
      <vt:lpstr>MS-Mohammad Usman Chandio</vt:lpstr>
      <vt:lpstr>Jumoon Bheel</vt:lpstr>
      <vt:lpstr>MS-Jumoon Bheel</vt:lpstr>
      <vt:lpstr>Umar Bheel</vt:lpstr>
      <vt:lpstr>MS-Umar Bheel</vt:lpstr>
      <vt:lpstr>Ashraf Chandio</vt:lpstr>
      <vt:lpstr>MS-Ashraf Chandio</vt:lpstr>
      <vt:lpstr>Devji Kolhi</vt:lpstr>
      <vt:lpstr>MS-Devji Kolhi</vt:lpstr>
      <vt:lpstr>Baksho Chandio-2</vt:lpstr>
      <vt:lpstr>MS-Baksho Chandio-2</vt:lpstr>
      <vt:lpstr>Urs Mallah</vt:lpstr>
      <vt:lpstr>MS-Urs Mallah</vt:lpstr>
      <vt:lpstr>Patel Sawan</vt:lpstr>
      <vt:lpstr>MS-Patel Sawan</vt:lpstr>
      <vt:lpstr>Wali Mohammad Lund</vt:lpstr>
      <vt:lpstr>MS-Wali Mohammad Lund</vt:lpstr>
      <vt:lpstr>saleuman shoro</vt:lpstr>
      <vt:lpstr>MS-saleuman Shoro</vt:lpstr>
      <vt:lpstr>Haji Ghanwar Ahmedani</vt:lpstr>
      <vt:lpstr>MS-Haji ghanwar Ahmedani</vt:lpstr>
      <vt:lpstr>Patel Banho Bheel</vt:lpstr>
      <vt:lpstr>MS-Patel Banho Bheel</vt:lpstr>
      <vt:lpstr>Ponjo Kolhi</vt:lpstr>
      <vt:lpstr>MS-Ponjo Kolhi</vt:lpstr>
      <vt:lpstr>Manhio Khaskheli</vt:lpstr>
      <vt:lpstr>MS-Manhio Kolhi</vt:lpstr>
      <vt:lpstr>Mohammad Ramzan Laghari</vt:lpstr>
      <vt:lpstr>MS-Mohammad Ramzan Laghari</vt:lpstr>
      <vt:lpstr>Kirshan Kolhi..</vt:lpstr>
      <vt:lpstr>MS-Kirshan Kolhi...</vt:lpstr>
      <vt:lpstr>Imam Ali Laghari</vt:lpstr>
      <vt:lpstr>MS-Imam Ali Laghari</vt:lpstr>
      <vt:lpstr>Lal Bux Chandio-1</vt:lpstr>
      <vt:lpstr>MS-Lal Bux Laghari-1</vt:lpstr>
      <vt:lpstr>Lal Bux Chandio,-1</vt:lpstr>
      <vt:lpstr>MS-Lal Bux Chandio</vt:lpstr>
      <vt:lpstr>'Abdul Karim Laghari'!Print_Area</vt:lpstr>
      <vt:lpstr>'Ali Hassan Arain-1'!Print_Area</vt:lpstr>
      <vt:lpstr>'Ali hassan arain-2'!Print_Area</vt:lpstr>
      <vt:lpstr>'Ali Khan Ghadiwan-1'!Print_Area</vt:lpstr>
      <vt:lpstr>'Ali Khan Ghadiwan-2'!Print_Area</vt:lpstr>
      <vt:lpstr>'Ali Khan Ghadiwan-3'!Print_Area</vt:lpstr>
      <vt:lpstr>'Ali Mohammad Khaskheli'!Print_Area</vt:lpstr>
      <vt:lpstr>'Allah Dad Chandio'!Print_Area</vt:lpstr>
      <vt:lpstr>'Ashan Khaskheli'!Print_Area</vt:lpstr>
      <vt:lpstr>'Ashraf Chandio'!Print_Area</vt:lpstr>
      <vt:lpstr>'Babaer Kaloi'!Print_Area</vt:lpstr>
      <vt:lpstr>'Bakhu Chandio-1'!Print_Area</vt:lpstr>
      <vt:lpstr>'Bakhu Chandio-2'!Print_Area</vt:lpstr>
      <vt:lpstr>'Baksho Chandio-2'!Print_Area</vt:lpstr>
      <vt:lpstr>Bhittaro!Print_Area</vt:lpstr>
      <vt:lpstr>'Chaniser Khoso'!Print_Area</vt:lpstr>
      <vt:lpstr>'Chotto hisbani'!Print_Area</vt:lpstr>
      <vt:lpstr>'Chotto Ram'!Print_Area</vt:lpstr>
      <vt:lpstr>'Chutto Qambrani'!Print_Area</vt:lpstr>
      <vt:lpstr>'Devji Kolhi'!Print_Area</vt:lpstr>
      <vt:lpstr>'Fateh Khan Laghari'!Print_Area</vt:lpstr>
      <vt:lpstr>'Fazal Wadho (Bhawal Paro-2'!Print_Area</vt:lpstr>
      <vt:lpstr>'Fazal Wadho-1'!Print_Area</vt:lpstr>
      <vt:lpstr>'Ghoram Chandio'!Print_Area</vt:lpstr>
      <vt:lpstr>'Ghulam Mustafa Chandio'!Print_Area</vt:lpstr>
      <vt:lpstr>'Ghulam Nabi Chandio'!Print_Area</vt:lpstr>
      <vt:lpstr>'Ghulam Qadir Panhwar'!Print_Area</vt:lpstr>
      <vt:lpstr>'Haji Ghanwar Ahmedani'!Print_Area</vt:lpstr>
      <vt:lpstr>'Hakeem Chandio-1'!Print_Area</vt:lpstr>
      <vt:lpstr>'Hakeem Chandio-2'!Print_Area</vt:lpstr>
      <vt:lpstr>'Hazoori Khaskheli'!Print_Area</vt:lpstr>
      <vt:lpstr>'Hussain Panhwar-1'!Print_Area</vt:lpstr>
      <vt:lpstr>'Hussain Panhwar-2'!Print_Area</vt:lpstr>
      <vt:lpstr>'Hussain Panhwar-3'!Print_Area</vt:lpstr>
      <vt:lpstr>'Jumoon Bheel'!Print_Area</vt:lpstr>
      <vt:lpstr>'Jumoon Sheedi-2'!Print_Area</vt:lpstr>
      <vt:lpstr>'Kamil Khoso'!Print_Area</vt:lpstr>
      <vt:lpstr>'Karim Bux Chandio'!Print_Area</vt:lpstr>
      <vt:lpstr>'Kewal Kolhi-1'!Print_Area</vt:lpstr>
      <vt:lpstr>'Kewal Kolhi-2'!Print_Area</vt:lpstr>
      <vt:lpstr>'Khalifo Qasim-1'!Print_Area</vt:lpstr>
      <vt:lpstr>'Khano Panhwar'!Print_Area</vt:lpstr>
      <vt:lpstr>'Khuda Bux Lashari'!Print_Area</vt:lpstr>
      <vt:lpstr>'Kirshan Kolhi'!Print_Area</vt:lpstr>
      <vt:lpstr>'Long Bheel'!Print_Area</vt:lpstr>
      <vt:lpstr>'Long Khan Khoso'!Print_Area</vt:lpstr>
      <vt:lpstr>'Malook Jat-1'!Print_Area</vt:lpstr>
      <vt:lpstr>'Malook Jat-2'!Print_Area</vt:lpstr>
      <vt:lpstr>'Masri Bheel'!Print_Area</vt:lpstr>
      <vt:lpstr>'Mavoo Bheel Paro'!Print_Area</vt:lpstr>
      <vt:lpstr>'Mevo-Bheel'!Print_Area</vt:lpstr>
      <vt:lpstr>'Mohammad Mallah'!Print_Area</vt:lpstr>
      <vt:lpstr>'Mohammad Usman CHandio'!Print_Area</vt:lpstr>
      <vt:lpstr>'Moosa Panhwar'!Print_Area</vt:lpstr>
      <vt:lpstr>'MS-Ashraf Chandio'!Print_Area</vt:lpstr>
      <vt:lpstr>'MS-Devji Kolhi'!Print_Area</vt:lpstr>
      <vt:lpstr>'MS-Jumoon Sheedi-2'!Print_Area</vt:lpstr>
      <vt:lpstr>'MS-Urs Mallah'!Print_Area</vt:lpstr>
      <vt:lpstr>'Nawaz Ali (Bheel Paro)'!Print_Area</vt:lpstr>
      <vt:lpstr>'Patel Banho Bheel'!Print_Area</vt:lpstr>
      <vt:lpstr>'Patel Sawan'!Print_Area</vt:lpstr>
      <vt:lpstr>'Phoroo Malllah'!Print_Area</vt:lpstr>
      <vt:lpstr>'Pir Bux Khoso'!Print_Area</vt:lpstr>
      <vt:lpstr>'Pir Hamid Shah'!Print_Area</vt:lpstr>
      <vt:lpstr>'Ponjo Kolhi'!Print_Area</vt:lpstr>
      <vt:lpstr>'Ponjo Kolhi-1'!Print_Area</vt:lpstr>
      <vt:lpstr>'Ponjo Kolhi-2'!Print_Area</vt:lpstr>
      <vt:lpstr>'Qasim Gaho'!Print_Area</vt:lpstr>
      <vt:lpstr>'Ravto Kolhi-1'!Print_Area</vt:lpstr>
      <vt:lpstr>'Ravto Kolhi-2'!Print_Area</vt:lpstr>
      <vt:lpstr>'saleuman shoro'!Print_Area</vt:lpstr>
      <vt:lpstr>'Shar Khan Chandio -1'!Print_Area</vt:lpstr>
      <vt:lpstr>'Shar Khan Chandio-2'!Print_Area</vt:lpstr>
      <vt:lpstr>'Shar Khan Chandio-3'!Print_Area</vt:lpstr>
      <vt:lpstr>'Shievje-2'!Print_Area</vt:lpstr>
      <vt:lpstr>'Shiveje-1'!Print_Area</vt:lpstr>
      <vt:lpstr>'Umar Bheel'!Print_Area</vt:lpstr>
      <vt:lpstr>'Umar Bheel Paro'!Print_Area</vt:lpstr>
      <vt:lpstr>'Urs Mallah'!Print_Area</vt:lpstr>
      <vt:lpstr>Vashram!Print_Area</vt:lpstr>
      <vt:lpstr>'Wadho Kolhi'!Print_Area</vt:lpstr>
      <vt:lpstr>'Wadho-Kolhi'!Print_Area</vt:lpstr>
      <vt:lpstr>'Wali Mohammad Lund'!Print_Area</vt:lpstr>
      <vt:lpstr>'Wali Zangejo-1'!Print_Area</vt:lpstr>
      <vt:lpstr>'Wali Zangejo-2'!Print_Area</vt:lpstr>
      <vt:lpstr>'Yousif Panhwar'!Print_Area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Deutsche Welthungerhilfe e</dc:title>
  <dc:creator>longweka</dc:creator>
  <cp:lastModifiedBy>Ramesh Kumar Rathore</cp:lastModifiedBy>
  <cp:lastPrinted>2023-12-12T11:07:27Z</cp:lastPrinted>
  <dcterms:created xsi:type="dcterms:W3CDTF">2023-01-16T07:51:29Z</dcterms:created>
  <dcterms:modified xsi:type="dcterms:W3CDTF">2023-12-12T11:37:35Z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2023-01-07T00:00:00Z</vt:filetime>
  </property>
  <property fmtid="{D5CDD505-2E9C-101B-9397-08002B2CF9AE}" pid="3" name="Creator">
    <vt:lpwstr>Microsoft® Word 2016</vt:lpwstr>
  </property>
  <property fmtid="{D5CDD505-2E9C-101B-9397-08002B2CF9AE}" pid="4" name="LastSaved">
    <vt:filetime>2023-01-16T00:00:00Z</vt:filetime>
  </property>
  <property fmtid="{D5CDD505-2E9C-101B-9397-08002B2CF9AE}" pid="5" name="Producer">
    <vt:lpwstr>www.ilovepdf.com</vt:lpwstr>
  </property>
</Properties>
</file>