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hardeep-my.sharepoint.com/personal/ghaffarshah_thardeep_org/Documents/ghaffarshah/Downloads/"/>
    </mc:Choice>
  </mc:AlternateContent>
  <xr:revisionPtr revIDLastSave="0" documentId="11_AC17DE5BCEDFFFD639A61F899221B1AC8FE8DA0A" xr6:coauthVersionLast="47" xr6:coauthVersionMax="47" xr10:uidLastSave="{00000000-0000-0000-0000-000000000000}"/>
  <bookViews>
    <workbookView xWindow="-108" yWindow="-108" windowWidth="23256" windowHeight="12456" tabRatio="991" firstSheet="16" activeTab="22" xr2:uid="{00000000-000D-0000-FFFF-FFFF00000000}"/>
  </bookViews>
  <sheets>
    <sheet name="Summary" sheetId="36" r:id="rId1"/>
    <sheet name="GGS JAN MOHHAMMAD SODHAR" sheetId="1" r:id="rId2"/>
    <sheet name="GBPS Ali Mohd Lashari" sheetId="2" r:id="rId3"/>
    <sheet name="GBPS Mahdi Shah" sheetId="3" r:id="rId4"/>
    <sheet name="GBPS GAHI KHAN LAKHAIR" sheetId="4" r:id="rId5"/>
    <sheet name="GGLSS THALO" sheetId="5" r:id="rId6"/>
    <sheet name="GBPS THALO" sheetId="6" r:id="rId7"/>
    <sheet name="GBPS RAHAM ALI OTHWAL" sheetId="7" r:id="rId8"/>
    <sheet name="GBPS JARIYA" sheetId="12" r:id="rId9"/>
    <sheet name="GBPS Bhai Khan Mallah" sheetId="13" r:id="rId10"/>
    <sheet name="GBPS Murad Khoso" sheetId="14" r:id="rId11"/>
    <sheet name="GBPS Yar Mohd Bhurgeri" sheetId="15" r:id="rId12"/>
    <sheet name="GBPS Dodo Leghari" sheetId="16" r:id="rId13"/>
    <sheet name="GPS SULTAN CHANDIO" sheetId="17" r:id="rId14"/>
    <sheet name="GBPS ALI BUX KHOSO" sheetId="18" r:id="rId15"/>
    <sheet name="GGPS SAINDAD LAKHAIR" sheetId="19" r:id="rId16"/>
    <sheet name="GBLSS Murad Khoso" sheetId="20" r:id="rId17"/>
    <sheet name="GBPS Haji Gopang" sheetId="21" r:id="rId18"/>
    <sheet name="GBPS TAGYO BABAR" sheetId="8" r:id="rId19"/>
    <sheet name="GBPS Noor Mohd Chandio" sheetId="9" r:id="rId20"/>
    <sheet name="GBPS Shafiabad Channa" sheetId="10" r:id="rId21"/>
    <sheet name="GBPS ESSA Khan Thebo" sheetId="11" r:id="rId22"/>
    <sheet name="GBPS Darya Khan Laghari Pangri" sheetId="22" r:id="rId23"/>
    <sheet name="GBHS Khalifa Qasim" sheetId="23" r:id="rId24"/>
    <sheet name="GBPS Khairpur Gambho" sheetId="24" r:id="rId25"/>
    <sheet name="GBPS Sultnabad" sheetId="25" r:id="rId26"/>
    <sheet name="GBPS Bachal Notkani" sheetId="26" r:id="rId27"/>
    <sheet name="GBHS Sangi Fharoo" sheetId="27" r:id="rId28"/>
    <sheet name="GBPS Sangi Fharoo (Campus)" sheetId="28" r:id="rId29"/>
    <sheet name="GBPS Bakhoo Chandio" sheetId="29" r:id="rId30"/>
    <sheet name="GBPS ESO Khan Chandio" sheetId="30" r:id="rId31"/>
    <sheet name="GBELS Nazar Ali Chandio" sheetId="31" r:id="rId32"/>
    <sheet name="GBPS Mir Jo Kot" sheetId="32" r:id="rId33"/>
    <sheet name="GBPS DAI (Campus)" sheetId="33" r:id="rId34"/>
    <sheet name="GGPS Imam Bux Chandio" sheetId="34" r:id="rId35"/>
    <sheet name="GGPS Bakho Chandio" sheetId="35" r:id="rId36"/>
  </sheets>
  <externalReferences>
    <externalReference r:id="rId37"/>
  </externalReferences>
  <definedNames>
    <definedName name="_xlnm._FilterDatabase" localSheetId="0" hidden="1">Summary!$A$4:$G$44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36" l="1"/>
  <c r="M7" i="36"/>
  <c r="M8" i="36"/>
  <c r="M9" i="36"/>
  <c r="M10" i="36"/>
  <c r="M11" i="36"/>
  <c r="M12" i="36"/>
  <c r="M5" i="36"/>
  <c r="M13" i="36" s="1"/>
  <c r="L6" i="36"/>
  <c r="N6" i="36" s="1"/>
  <c r="L7" i="36"/>
  <c r="N7" i="36" s="1"/>
  <c r="L8" i="36"/>
  <c r="N8" i="36" s="1"/>
  <c r="L9" i="36"/>
  <c r="N9" i="36" s="1"/>
  <c r="L10" i="36"/>
  <c r="N10" i="36" s="1"/>
  <c r="L11" i="36"/>
  <c r="N11" i="36" s="1"/>
  <c r="L12" i="36"/>
  <c r="N12" i="36" s="1"/>
  <c r="L5" i="36"/>
  <c r="L13" i="36" s="1"/>
  <c r="A6" i="36"/>
  <c r="A7" i="36" s="1"/>
  <c r="A8" i="36" s="1"/>
  <c r="A9" i="36" s="1"/>
  <c r="A10" i="36" s="1"/>
  <c r="A11" i="36" s="1"/>
  <c r="A12" i="36" s="1"/>
  <c r="A13" i="36" s="1"/>
  <c r="A14" i="36" s="1"/>
  <c r="A15" i="36" s="1"/>
  <c r="A16" i="36" s="1"/>
  <c r="A17" i="36" s="1"/>
  <c r="A18" i="36" s="1"/>
  <c r="A19" i="36" s="1"/>
  <c r="A20" i="36" s="1"/>
  <c r="A21" i="36" s="1"/>
  <c r="A22" i="36" s="1"/>
  <c r="A23" i="36" s="1"/>
  <c r="A24" i="36" s="1"/>
  <c r="A25" i="36" s="1"/>
  <c r="A31" i="36" s="1"/>
  <c r="A32" i="36" s="1"/>
  <c r="A33" i="36" s="1"/>
  <c r="A34" i="36" s="1"/>
  <c r="A35" i="36" s="1"/>
  <c r="A36" i="36" s="1"/>
  <c r="A37" i="36" s="1"/>
  <c r="A38" i="36" s="1"/>
  <c r="A39" i="36" s="1"/>
  <c r="A40" i="36" s="1"/>
  <c r="A41" i="36" s="1"/>
  <c r="A42" i="36" s="1"/>
  <c r="A43" i="36" s="1"/>
  <c r="G19" i="36"/>
  <c r="G8" i="36"/>
  <c r="G17" i="36"/>
  <c r="G39" i="36"/>
  <c r="G31" i="36"/>
  <c r="G25" i="36"/>
  <c r="G24" i="36"/>
  <c r="G23" i="36"/>
  <c r="G22" i="36"/>
  <c r="G21" i="36"/>
  <c r="G20" i="36"/>
  <c r="G18" i="36"/>
  <c r="G16" i="36"/>
  <c r="G14" i="36"/>
  <c r="G13" i="36"/>
  <c r="G12" i="36"/>
  <c r="G11" i="36"/>
  <c r="G10" i="36"/>
  <c r="G9" i="36"/>
  <c r="G5" i="36"/>
  <c r="G6" i="36"/>
  <c r="G7" i="36"/>
  <c r="G15" i="36"/>
  <c r="H18" i="34"/>
  <c r="G40" i="36" s="1"/>
  <c r="H20" i="33"/>
  <c r="G43" i="36" s="1"/>
  <c r="H21" i="32"/>
  <c r="G42" i="36" s="1"/>
  <c r="H23" i="31"/>
  <c r="G41" i="36" s="1"/>
  <c r="H19" i="30"/>
  <c r="G34" i="36" s="1"/>
  <c r="H18" i="29"/>
  <c r="G37" i="36" s="1"/>
  <c r="H19" i="28"/>
  <c r="G32" i="36" s="1"/>
  <c r="H23" i="26"/>
  <c r="G35" i="36" s="1"/>
  <c r="H25" i="25"/>
  <c r="G36" i="36" s="1"/>
  <c r="G38" i="36"/>
  <c r="H25" i="23"/>
  <c r="G30" i="36" s="1"/>
  <c r="E11" i="22"/>
  <c r="E7" i="18"/>
  <c r="E7" i="17"/>
  <c r="E8" i="1"/>
  <c r="E7" i="1"/>
  <c r="E6" i="1"/>
  <c r="E5" i="1"/>
  <c r="E4" i="1"/>
  <c r="E3" i="1"/>
  <c r="N5" i="36" l="1"/>
  <c r="N13" i="36" s="1"/>
  <c r="G26" i="36"/>
  <c r="H32" i="22"/>
  <c r="G33" i="36" s="1"/>
  <c r="G44" i="36" l="1"/>
</calcChain>
</file>

<file path=xl/sharedStrings.xml><?xml version="1.0" encoding="utf-8"?>
<sst xmlns="http://schemas.openxmlformats.org/spreadsheetml/2006/main" count="1314" uniqueCount="246">
  <si>
    <t>Abstract Sheet -GGPS Jan khan Sodhar-01</t>
  </si>
  <si>
    <t>S.NO</t>
  </si>
  <si>
    <t>DESCRIPTION</t>
  </si>
  <si>
    <t xml:space="preserve">Quantity </t>
  </si>
  <si>
    <t xml:space="preserve">Unit </t>
  </si>
  <si>
    <t>AMOUNT</t>
  </si>
  <si>
    <t xml:space="preserve">Excavation in all type of soil/rock for  footing, columns, &amp; foundation by hand along with proper compaction of base and sides of excavated portion in all respect as per instruction of site engineer   </t>
  </si>
  <si>
    <t>cft</t>
  </si>
  <si>
    <t>Provision and construction of plain cement concerete PCC 1:2:4 using 3/4" size crush aggeregates, govt approved sand querry and cement having 3000 psi compressive strength for footing, floors and wall foundations including proper compaction and maintaining levels required for next construction element, complete in all respect.</t>
  </si>
  <si>
    <t>Provision and construction of Brick Masonry with 1:4 cement sand mortars including maintaining of horizontal and vertical levels and proper curing after construction work for desirable timing to have proper strength, complete in all respect.</t>
  </si>
  <si>
    <t>Applying Cement plaster of (PCC-Floor, Wall, inner &amp; outer side) thickness 12mm to 20mm in patches including disposal of rubbish to the dumping ground  as per direction of engineer in charge</t>
  </si>
  <si>
    <t>sft</t>
  </si>
  <si>
    <t>Proving and applying Oil Pint (Gobiz 060 off white &amp; Final Touch Blue 1228) after preparation of surface &amp; filling of putty. economy premier two coats of ICI/Burger inner side of walls and roof adding sufficient standard volume of liquid complete in all aspects and up to satisfaction of site Engineer and management.</t>
  </si>
  <si>
    <t>Providing &amp; applying distemper/oil paint white on roof of ICI Dulux/ Berger in minimum 2 coats including scraping, opening of existing cracks, filling up of “V” cracks with epoxy expandable putty to required depths, making good plastered/unplastered surfaces with cement plaster wherever required. Item to include Plaster of Paris, primer, palti &amp; making good existing surface to receive new paint including cleaning on completion of painting work  complete in all respects. No.24 P/53</t>
  </si>
  <si>
    <t>Sanitary /Plumbering Work-Non Scheduled Items-N.S.I</t>
  </si>
  <si>
    <t>2 WC</t>
  </si>
  <si>
    <t>4 long Bib cock</t>
  </si>
  <si>
    <t>Electricity Work</t>
  </si>
  <si>
    <t>Minor Maintaince</t>
  </si>
  <si>
    <t>Installation of upvc pipe 3/4" dia including jointing accessories (including water source to the UGWT)</t>
  </si>
  <si>
    <t>Rft</t>
  </si>
  <si>
    <t>Providing PPR-C pipes, specials,and clamp etc,including fixing cutting and fitting complete with and i/c the cost of breaking ,making good etc. Painting two coats with white zink paint.</t>
  </si>
  <si>
    <t>Total Amout</t>
  </si>
  <si>
    <t>mislieance cost of overall items</t>
  </si>
  <si>
    <t>Total Net Amount</t>
  </si>
  <si>
    <t>Abstract Sheet-GBPS Ali Mohd Lashari -02</t>
  </si>
  <si>
    <t>Unit Rate</t>
  </si>
  <si>
    <t>Mian Gate of school Repair</t>
  </si>
  <si>
    <t>Electricity wiring fitting</t>
  </si>
  <si>
    <t>Total Amount</t>
  </si>
  <si>
    <t>Abstract Sheet -GBPS Mahdi Shah-03</t>
  </si>
  <si>
    <t>Electricity/Maintaince</t>
  </si>
  <si>
    <t>Abstract Sheet -Gahi Khan Lakhari-04</t>
  </si>
  <si>
    <t>Electricity maintainance</t>
  </si>
  <si>
    <t>Abstract Sheet-GG-LSS Thalo-05</t>
  </si>
  <si>
    <t>Electricity Maintainance</t>
  </si>
  <si>
    <t>Total</t>
  </si>
  <si>
    <t>Abstract Sheet-GBPS THALO-06</t>
  </si>
  <si>
    <t>Oil Paint</t>
  </si>
  <si>
    <t xml:space="preserve">Providing &amp; Applying Oil Paint (ICI/Berger on Internal &amp; External Walls of Latrine, Complete in all respect    </t>
  </si>
  <si>
    <t>Abstract Sheet - GBPS Raham Othwal-07</t>
  </si>
  <si>
    <t>1,wash basin</t>
  </si>
  <si>
    <t>Eletricity Maintainnace</t>
  </si>
  <si>
    <t>Mislieance cost of overall Items</t>
  </si>
  <si>
    <t>Abstract Sheet-GBPS Tagyo Babbar</t>
  </si>
  <si>
    <t>Electric Water Pump Machine</t>
  </si>
  <si>
    <t xml:space="preserve">Electricity Work </t>
  </si>
  <si>
    <t>Per Piont (With wiring)</t>
  </si>
  <si>
    <t xml:space="preserve">Total Amount </t>
  </si>
  <si>
    <t>Abstract Sheet-GBPS Noor Mohd Chandio</t>
  </si>
  <si>
    <t>Per Piont With Material</t>
  </si>
  <si>
    <t>Abstract Sheet-GBPS Shafiabad Channa</t>
  </si>
  <si>
    <t>1 WC</t>
  </si>
  <si>
    <t>Abstract Sheet-GBPS-Essa Khan Thebo</t>
  </si>
  <si>
    <t xml:space="preserve">Abstract Sheet-GBPS Jaria-08 </t>
  </si>
  <si>
    <t>Electricity/piont</t>
  </si>
  <si>
    <t>Abstract Sheet-GBPS Bhai Khan Mallah-09</t>
  </si>
  <si>
    <t>Abstract Sheet-GBPS Murad khoso-10</t>
  </si>
  <si>
    <t>Abstract Sheet-GBPS Yar Mohd Bhurgeri-11</t>
  </si>
  <si>
    <t xml:space="preserve">Electricity/piont </t>
  </si>
  <si>
    <t>Abstract Sheet-GBPS Dodo Leghari-12</t>
  </si>
  <si>
    <t>Installation of new hand pump</t>
  </si>
  <si>
    <t>Providing PPRC pipes, specials,and clamp etc,including fixing cutting and fitting complete with and i/c the cost of breaking ,making good etc. Painting two coats with white zink paint.</t>
  </si>
  <si>
    <t>Abstract Sheet-GBPS Sultan Chandio-13</t>
  </si>
  <si>
    <t>Abstract Sheet-GBPS Ali Bux Khoso-14</t>
  </si>
  <si>
    <t>1WC</t>
  </si>
  <si>
    <t>2 long bibcock</t>
  </si>
  <si>
    <t>Abstract Sheet-GGPS-Saindad Lakhair</t>
  </si>
  <si>
    <t>PCC 1:2:4</t>
  </si>
  <si>
    <t>CFT</t>
  </si>
  <si>
    <t>Need new bore for sanitation</t>
  </si>
  <si>
    <t>Abstract Sheet-GB-LSS Murad Khoso</t>
  </si>
  <si>
    <t>PPR-C Fitting</t>
  </si>
  <si>
    <t>Wash Basin</t>
  </si>
  <si>
    <t>4 Long Bibcock</t>
  </si>
  <si>
    <t>Eletricity work</t>
  </si>
  <si>
    <t>doors/windows</t>
  </si>
  <si>
    <t>Abstract Sheet-GBPS Haji Gopang</t>
  </si>
  <si>
    <t>Wooden/ElectricWork-Non Scheduled Items-N.S.I</t>
  </si>
  <si>
    <t>Dismentling cement concrete Plain 1:2:3 Floor Pieces</t>
  </si>
  <si>
    <t>Fabrication of mild steel reinforcement for cement concrete i/c cutting &amp; bending and laying in position, making joints and fastenings including cost of binding wire(also includes removal of rust from bars)  Soakage it</t>
  </si>
  <si>
    <t>Reinforced cement concrete work including all labour and material except the cost of steel reinforcement and its labour for bending and binding which will be paid separately. This rate also includes all kinds of forms moulds, lifting shuttering curing rendering and finishing the exposed surface (including screening and washing of shingle.Soakage pit .</t>
  </si>
  <si>
    <t>(a)R.C work in roof slab, beams, columns rafts, lintels and other structural members laid in situ or precast laid in position complete in all respect.(I) Ratio 1:2:4 assmbely plateform</t>
  </si>
  <si>
    <t>Cleaning of manhole overall in School lumpsum</t>
  </si>
  <si>
    <t>Lumpsum</t>
  </si>
  <si>
    <t>GBHS-Khalifa Qasim-02</t>
  </si>
  <si>
    <t>Rate</t>
  </si>
  <si>
    <t>Eearth Filling overall Buildings of Boundary Wall out Side &amp; inside</t>
  </si>
  <si>
    <t>Provision and construction of Brick Masonry with 1:4 cement sand mortars including maintaining of horizontal and vertical levels and proper curing after construction work for desirable timing to have proper strength, Manhole of complete in all respect.</t>
  </si>
  <si>
    <t>CLEANING of man hole overall in School lumpsum</t>
  </si>
  <si>
    <t>2 long Bib cock</t>
  </si>
  <si>
    <t>GBPS Kahirpur Gamboh-03</t>
  </si>
  <si>
    <t>Provision and construction of plain cement concerete PCC 1:2:4 using 3/4" size crush aggeregates, govt approved sand querry and cement having 3000 psi compressive strength for footing, floors and wall foundations including proper compaction and maintaining levels required for next construction element,Top of Roof 2,4 Classes, RCC Slab, 10x10 complete in all respect.</t>
  </si>
  <si>
    <t>GBPS-Sultanabad-04</t>
  </si>
  <si>
    <t>manhole With repair with hole cover</t>
  </si>
  <si>
    <t>Cleaning of man hole overall in school  lumpsum</t>
  </si>
  <si>
    <t>job</t>
  </si>
  <si>
    <t>Provided New handpump machine with bore 35' Plat Form with Drainage system complete in all respect with Leadline 500 ft</t>
  </si>
  <si>
    <t>GBPS-Bachal Notkani-05</t>
  </si>
  <si>
    <t>GBHS-Sanghi Fahroo-06</t>
  </si>
  <si>
    <t>Dismantling cement concrete Plain 1:2:3 Floor Pieces</t>
  </si>
  <si>
    <t>Kg</t>
  </si>
  <si>
    <t>Cleaning of man hole overall in School lumpsum</t>
  </si>
  <si>
    <t>Earth Filling overall Buildings of Boundary Wall out Side &amp; inside</t>
  </si>
  <si>
    <t>GBPS Sanghi Fahroo-07</t>
  </si>
  <si>
    <t>Applying Cement plaster of (PCC-Floor, Wall, inner &amp; outer side,Main hole) thickness 12mm to 20mm in patches including disposal of rubbish to the dumping ground  as per direction of engineer in charge</t>
  </si>
  <si>
    <t>cleaning of manhole overall in school lumpsum</t>
  </si>
  <si>
    <t>GBPS Bakho Chandio-08</t>
  </si>
  <si>
    <t>Cleaning  of manhole overall in school lumpsum</t>
  </si>
  <si>
    <t>GBPS Esa Khan Chandio-09</t>
  </si>
  <si>
    <t>Cleaning of manhole overall in school lumpsum</t>
  </si>
  <si>
    <t>GBELS Nazar Ali Chandio-10</t>
  </si>
  <si>
    <t xml:space="preserve">Roof Work </t>
  </si>
  <si>
    <t>Tear Size of Room 22'-6" Single room No of Tears 13 (Tear 0.6-0.65kg but with good quality poly thene sheet should be 0.35 Kg/meter for leakage stopage including brick tiles complete in all respect.</t>
  </si>
  <si>
    <t>Tear Size of Corridor 22'-6" No of Tears 5 (Tear 0.6-0.65kg but with good quality poly thene sheet should be 0.35 Kg/meter for leakage stopage including brick tiles complete in all respect.</t>
  </si>
  <si>
    <t xml:space="preserve">Screeding of Roof </t>
  </si>
  <si>
    <t>Screeding of Roof of Verndah Replace Brick Tiles</t>
  </si>
  <si>
    <t>Provision and construction of Brick Masonry with 1:4 cement sand mortars including maintaining of horizontal and vertical levels and proper curing after construction workof mainhol for desirable timing to have proper strength, complete in all respect.</t>
  </si>
  <si>
    <t>GBELS Nazar Ali Chandio-11</t>
  </si>
  <si>
    <t>Job</t>
  </si>
  <si>
    <t>Tear Size of Corridor 46' No of Tears 5 (Tear 0.6-0.65kg but with good quality poly thene sheet should be 0.35 Kg/meter for leakage stopage including brick tiles complete in all respect.</t>
  </si>
  <si>
    <t>Screeding of Roof</t>
  </si>
  <si>
    <t>Screeding of Roof,Verandah</t>
  </si>
  <si>
    <t>Applying Cement plaster of (PCC-Floor, Wall, inner &amp; outer side Black Boards) thickness 12mm to 20mm in patches including disposal of rubbish to the dumping ground  as per direction of engineer in charge</t>
  </si>
  <si>
    <t>GBPS DEI-12</t>
  </si>
  <si>
    <t>Dismentling cement concrete Plain 1:2:3 roof Pieces,Twin Latrines of Walls</t>
  </si>
  <si>
    <t xml:space="preserve">Provision  and construction of lean concrete 1:4:8 </t>
  </si>
  <si>
    <t>GBPS Imam Bux Laghari-13</t>
  </si>
  <si>
    <t>Earth Filling  overall Buildings of Boundary Wall out Side &amp; inside</t>
  </si>
  <si>
    <t>Ceaning of manhole overall in school lumpsum</t>
  </si>
  <si>
    <t>GBPS-Bakho Chandio-14</t>
  </si>
  <si>
    <t>Institute (School) Name:</t>
  </si>
  <si>
    <t>Semis Code:</t>
  </si>
  <si>
    <t>Union Council:</t>
  </si>
  <si>
    <t>Tehsil</t>
  </si>
  <si>
    <t>District</t>
  </si>
  <si>
    <t>Thalo</t>
  </si>
  <si>
    <t>KN Shah</t>
  </si>
  <si>
    <t>Dadu</t>
  </si>
  <si>
    <t>GBPS RAHAM ALI OTHWAL</t>
  </si>
  <si>
    <t>GBPS THALO</t>
  </si>
  <si>
    <t>Mitho Babar</t>
  </si>
  <si>
    <t>KHALIFA QASIM</t>
  </si>
  <si>
    <t>TANDO BAGO</t>
  </si>
  <si>
    <t>BADIN</t>
  </si>
  <si>
    <t>SANGI FARHOO</t>
  </si>
  <si>
    <t>PANGRIO</t>
  </si>
  <si>
    <t>Bahadur Chandio</t>
  </si>
  <si>
    <t>Khairpur Gambho</t>
  </si>
  <si>
    <t>SAMAN SARKAR</t>
  </si>
  <si>
    <t>DAI</t>
  </si>
  <si>
    <t>Sr#</t>
  </si>
  <si>
    <t>Amount</t>
  </si>
  <si>
    <t>GGLSS</t>
  </si>
  <si>
    <t>GGS</t>
  </si>
  <si>
    <t>GGPS</t>
  </si>
  <si>
    <t>GGLSS THALO</t>
  </si>
  <si>
    <t>GPS SULTAN CHANDIO</t>
  </si>
  <si>
    <t>GBPS JARIYA</t>
  </si>
  <si>
    <t>GBPS Bhai Khan Mallah</t>
  </si>
  <si>
    <t>GBPS ESSA Khan Thebo</t>
  </si>
  <si>
    <t>GBPS ALI BUX KHOSO</t>
  </si>
  <si>
    <t>GGPS SAINDAD LAKHAIR</t>
  </si>
  <si>
    <t>GGS JAN MOHHAMMAD SODHAR</t>
  </si>
  <si>
    <t>GBPS Haji Gopang</t>
  </si>
  <si>
    <t>GBPS Murad Khoso</t>
  </si>
  <si>
    <t>GBPS Noor Mohd Chandio</t>
  </si>
  <si>
    <t>GBPS TAGYO BABAR</t>
  </si>
  <si>
    <t>GBPS Shafiabad Channa</t>
  </si>
  <si>
    <t>GBLSS Murad Khoso</t>
  </si>
  <si>
    <t>GBPS GAHI KHAN LAKHAIR</t>
  </si>
  <si>
    <t>GBHS Khalifa Qasim</t>
  </si>
  <si>
    <t>GBHS Sangi Fharoo</t>
  </si>
  <si>
    <t>GBPS Sangi Fharoo (Campus)</t>
  </si>
  <si>
    <t>GBPS ESO Khan Chandio</t>
  </si>
  <si>
    <t>GBPS Bachal Notkani</t>
  </si>
  <si>
    <t>GBPS Bakhoo Chandio</t>
  </si>
  <si>
    <t>GBPS Khairpur Gambho</t>
  </si>
  <si>
    <t>GGPS Bakho Chandio</t>
  </si>
  <si>
    <t>GGPS Imam Bux Chandio</t>
  </si>
  <si>
    <t>GBELS Nazar Ali Chandio</t>
  </si>
  <si>
    <t>GBPS Mir Jo Kot</t>
  </si>
  <si>
    <t>GBPS DAI (Campus)</t>
  </si>
  <si>
    <t>GBPS Mahdi Shah</t>
  </si>
  <si>
    <t>GBPS Dodo Leghari</t>
  </si>
  <si>
    <t>GBPS Ali Mohd Lashari</t>
  </si>
  <si>
    <t>GBPS Darya Khan Laghari Pangrio-01</t>
  </si>
  <si>
    <t xml:space="preserve">GBPS Darya Khan Laghari Pangrio                 </t>
  </si>
  <si>
    <t>GBPS Yar Mohd Bhurgri</t>
  </si>
  <si>
    <t>Fatehpur</t>
  </si>
  <si>
    <t>GBPS Sultanabad</t>
  </si>
  <si>
    <t>Total Cost Including all taxes (Federal &amp; Provisional)</t>
  </si>
  <si>
    <t>Rehabilitation/Minor Renovation of Schools</t>
  </si>
  <si>
    <t>Thardeep Rural Development Programme (TRDP)</t>
  </si>
  <si>
    <t>Lot #1</t>
  </si>
  <si>
    <t>Lot #2</t>
  </si>
  <si>
    <t>GBELS</t>
  </si>
  <si>
    <t>GBHS</t>
  </si>
  <si>
    <t>GBLSS</t>
  </si>
  <si>
    <t>GBPS</t>
  </si>
  <si>
    <t>GPS</t>
  </si>
  <si>
    <t>School</t>
  </si>
  <si>
    <t>Lot# 1
Dadu</t>
  </si>
  <si>
    <t>Lot# 2
Badin</t>
  </si>
  <si>
    <t>Total # of School</t>
  </si>
  <si>
    <t xml:space="preserve">3 new door for latrine  Size 2'-6"'X6'-6" </t>
  </si>
  <si>
    <t>Fiber Glass 100 Gallons Horizental cylenderical type water storage tank</t>
  </si>
  <si>
    <t>Donkey Electric Water Pump</t>
  </si>
  <si>
    <t xml:space="preserve">2 new door for latrine  Size 2'-6"'X6'-6" </t>
  </si>
  <si>
    <t>2 WC 21 inches</t>
  </si>
  <si>
    <t>2 WC  21 Inches</t>
  </si>
  <si>
    <r>
      <rPr>
        <b/>
        <sz val="11"/>
        <color theme="1"/>
        <rFont val="Calibri"/>
        <family val="2"/>
        <scheme val="minor"/>
      </rPr>
      <t>Wood Work-</t>
    </r>
    <r>
      <rPr>
        <sz val="11"/>
        <color theme="1"/>
        <rFont val="Calibri"/>
        <family val="2"/>
        <scheme val="minor"/>
      </rPr>
      <t>Providing and fixing 1.5" (38 mm) thick pressed veneered door shutters fully flushed with First class wood veneering on all faces and sides fixed over portal wood caviled core and frame work of not less than 4" (100mm) wide strips all round with approved iron hinges, tower bolts as required-(Commercial wood -3-Ply  mirror glass for ventilater,window 1 door,and Repairing work Door and windows complete in all respect</t>
    </r>
  </si>
  <si>
    <r>
      <rPr>
        <b/>
        <sz val="11"/>
        <color theme="1"/>
        <rFont val="Calibri"/>
        <family val="2"/>
        <scheme val="minor"/>
      </rPr>
      <t>Wood Work-</t>
    </r>
    <r>
      <rPr>
        <sz val="11"/>
        <color theme="1"/>
        <rFont val="Calibri"/>
        <family val="2"/>
        <scheme val="minor"/>
      </rPr>
      <t>Providing and fixing 1.5" (38 mm) thick pressed veneered door shutters fully flushed with First class wood veneering on all faces and sides fixed over portal wood caviled core and frame work of not less than 4" (100mm) wide strips all round with approved iron hinges, tower bolts as required-(Commercial wood -3-Ply  mirror glass for ventilater,window,and Repairing work Door and windows complete in all respect.</t>
    </r>
  </si>
  <si>
    <r>
      <rPr>
        <b/>
        <sz val="11"/>
        <color theme="1"/>
        <rFont val="Calibri"/>
        <family val="2"/>
        <scheme val="minor"/>
      </rPr>
      <t>Wood Work-</t>
    </r>
    <r>
      <rPr>
        <sz val="11"/>
        <color theme="1"/>
        <rFont val="Calibri"/>
        <family val="2"/>
        <scheme val="minor"/>
      </rPr>
      <t>Providing and fixing 1.5" (38 mm) thick pressed veneered door shutters fully flushed with First class wood veneering on all faces and sides fixed over portal wood caviled core and frame work of not less than 4" (100mm) wide strips all round with approved iron hinges, tower bolts as required-(Commercial wood -3-Ply  mirror glass for ventilater,window and Repairing work Door and windows complete in all respect.</t>
    </r>
  </si>
  <si>
    <t>Main gate for Entrance complete in all respects 8'-00"X4'-00</t>
  </si>
  <si>
    <t>Electricity Maintainance/Solar Fitting Maintenance</t>
  </si>
  <si>
    <r>
      <rPr>
        <b/>
        <sz val="11"/>
        <color theme="1"/>
        <rFont val="Calibri"/>
        <family val="2"/>
        <scheme val="minor"/>
      </rPr>
      <t>Wood Work-</t>
    </r>
    <r>
      <rPr>
        <sz val="11"/>
        <color theme="1"/>
        <rFont val="Calibri"/>
        <family val="2"/>
        <scheme val="minor"/>
      </rPr>
      <t>Repairing work Iron Doors and Windows,Wooden Doors of Latrines and Class rooms.</t>
    </r>
  </si>
  <si>
    <t>Earth Filling overall Building of Boundary Wall out Side &amp; inside</t>
  </si>
  <si>
    <t>sq.ft</t>
  </si>
  <si>
    <t>rft</t>
  </si>
  <si>
    <t>Sq.ft</t>
  </si>
  <si>
    <t>Installation of Bore hole 3" Depth around 35' ft including connected Lead with Line 700 ft High Density poly pipe (HDPE) PN 10 (1.25" Dia)</t>
  </si>
  <si>
    <t>Installation of Bore hole 3" Depth around 35' ft including connected Lead Line 650 ft High Density poly pipe (HDPE) PN 10 (1.25" Dia)</t>
  </si>
  <si>
    <t>Installation of Bore hole 3" Depth around 35' ft including connected Lead Line 700 ft High Density poly pipe (HDPE) PN 10 (1.25" Dia)</t>
  </si>
  <si>
    <t>Provided New handpump machine with bore 35' Plat Form with Drainage system complete in all respect with Leadline 700 ft High Density poly pipe (HDPE) PN 10 (1.25" Dia)</t>
  </si>
  <si>
    <t>Provided New handpump machine with bore 35' Plat Form with Drainage system complete in all respect with Leadline 500 ftHigh Density poly pipe (HDPE) PN 10 (1.25" Dia)</t>
  </si>
  <si>
    <t>Provided New handpump machine with bore 35' Plat Form with Drainage system complete in all respect with Leadline 750 ft High Density poly pipe (HDPE) PN 10 (1.25" Dia)</t>
  </si>
  <si>
    <t>Provided New handpump machine with bore 35' Plat Form with Drainage system complete in all respect with Leadline 650 ft High Density poly pipe (HDPE) PN 10 (1.25" Dia)</t>
  </si>
  <si>
    <t>Provided New handpump machine with bore 35' Plat Form with Drainage system complete in all respect with Leadline 500 ft High Density poly pipe (HDPE) PN 10 (1.25" Dia)</t>
  </si>
  <si>
    <t>Provided New handpump machine with bore 35' Plat Form with Drainage system complete in all respect with Leadline 600 ft High Density poly pipe (HDPE) PN 10 (1.25" Dia)</t>
  </si>
  <si>
    <t>Main Steel Gate of school</t>
  </si>
  <si>
    <t>Sanitary /Plumbering/Wooden Work-Non Scheduled Items-N.S.I</t>
  </si>
  <si>
    <t>New Overhead Fiber Tank</t>
  </si>
  <si>
    <t>2 new door for latrine Size 2.5'x 7'</t>
  </si>
  <si>
    <t>1 Door for Class room Size 4'x 7'</t>
  </si>
  <si>
    <t>Installation of Bore hole 3'' Depth around 90'</t>
  </si>
  <si>
    <t>Electric Moter water Pump</t>
  </si>
  <si>
    <t>Installation of Bore Hole 3''Depth around 90'</t>
  </si>
  <si>
    <t>2 new door for latrine Size 2.5' x 7'</t>
  </si>
  <si>
    <t>Installation of bore Hole 3'' depth around 90'</t>
  </si>
  <si>
    <t>2 new door for latrine 2.5' x 7'</t>
  </si>
  <si>
    <t>Installation of new bore hole 3'' depth around 90'</t>
  </si>
  <si>
    <t>1 new door for latrine Size 2.5' x 7'</t>
  </si>
  <si>
    <t>Overhead Fiber Tank</t>
  </si>
  <si>
    <t>3 new door for latrine Size 4' x 7'</t>
  </si>
  <si>
    <t>2 New door for class room 4'x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</si>
</sst>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Times New Roman"/>
      <family val="1"/>
    </font>
    <font>
      <b/>
      <sz val="11"/>
      <color theme="1"/>
      <name val="Times New Roman"/>
      <family val="1"/>
    </font>
    <font>
      <sz val="11"/>
      <color theme="1"/>
      <name val="Times New Roman"/>
      <family val="1"/>
    </font>
    <font>
      <sz val="11"/>
      <name val="Times New Roman"/>
      <family val="1"/>
    </font>
    <font>
      <sz val="11"/>
      <color rgb="FF000000"/>
      <name val="Times New Roman"/>
      <family val="1"/>
    </font>
    <font>
      <sz val="12"/>
      <color rgb="FF000000"/>
      <name val="Calibri"/>
      <family val="2"/>
      <scheme val="minor"/>
    </font>
    <font>
      <b/>
      <sz val="11"/>
      <color rgb="FF000000"/>
      <name val="Times New Roman"/>
      <family val="1"/>
    </font>
    <font>
      <b/>
      <sz val="12"/>
      <color rgb="FF000000"/>
      <name val="Calibri"/>
      <family val="2"/>
      <scheme val="minor"/>
    </font>
    <font>
      <b/>
      <sz val="11"/>
      <name val="Times New Roman"/>
      <family val="1"/>
    </font>
    <font>
      <sz val="11"/>
      <name val="Calibri"/>
      <family val="2"/>
      <scheme val="minor"/>
    </font>
    <font>
      <sz val="11"/>
      <color indexed="8"/>
      <name val="Times New Roman"/>
      <family val="1"/>
    </font>
    <font>
      <b/>
      <sz val="19.600000000000001"/>
      <color rgb="FF0A0000"/>
      <name val="Arial"/>
      <family val="2"/>
    </font>
  </fonts>
  <fills count="6">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87">
    <xf numFmtId="0" fontId="0" fillId="0" borderId="0" xfId="0"/>
    <xf numFmtId="0" fontId="4" fillId="3" borderId="1" xfId="0" applyFont="1" applyFill="1" applyBorder="1" applyAlignment="1">
      <alignment horizontal="right" vertical="center" wrapText="1"/>
    </xf>
    <xf numFmtId="0" fontId="4" fillId="3" borderId="1" xfId="0" applyFont="1" applyFill="1" applyBorder="1" applyAlignment="1">
      <alignment horizontal="center" vertical="center" wrapText="1"/>
    </xf>
    <xf numFmtId="43" fontId="4" fillId="3" borderId="1" xfId="1" applyFont="1" applyFill="1" applyBorder="1" applyAlignment="1">
      <alignment horizontal="right" vertical="center" wrapText="1"/>
    </xf>
    <xf numFmtId="43" fontId="4" fillId="3" borderId="1" xfId="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3" fontId="5" fillId="0" borderId="1" xfId="1" applyFont="1" applyFill="1" applyBorder="1" applyAlignment="1">
      <alignment horizontal="right" vertical="center" wrapText="1"/>
    </xf>
    <xf numFmtId="43" fontId="5" fillId="0" borderId="1" xfId="1" applyFont="1" applyFill="1" applyBorder="1" applyAlignment="1">
      <alignment horizontal="center" vertical="center" wrapText="1"/>
    </xf>
    <xf numFmtId="43" fontId="6" fillId="4" borderId="1" xfId="1" applyFont="1" applyFill="1" applyBorder="1" applyAlignment="1">
      <alignment horizontal="center" vertical="center"/>
    </xf>
    <xf numFmtId="0" fontId="2" fillId="0" borderId="0" xfId="0" applyFont="1"/>
    <xf numFmtId="0" fontId="7" fillId="0" borderId="1" xfId="0" applyFont="1" applyBorder="1" applyAlignment="1">
      <alignment horizontal="left" vertical="center" wrapText="1"/>
    </xf>
    <xf numFmtId="43" fontId="7" fillId="0" borderId="1" xfId="1" applyFont="1" applyFill="1" applyBorder="1" applyAlignment="1">
      <alignment horizontal="right" vertical="center" wrapText="1"/>
    </xf>
    <xf numFmtId="0" fontId="6" fillId="0" borderId="1" xfId="0" applyFont="1" applyBorder="1" applyAlignment="1">
      <alignment horizontal="left" vertical="top"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43" fontId="7" fillId="5" borderId="1" xfId="1" applyFont="1" applyFill="1" applyBorder="1" applyAlignment="1">
      <alignment horizontal="right" vertical="center" wrapText="1"/>
    </xf>
    <xf numFmtId="43" fontId="5" fillId="5" borderId="1" xfId="1" applyFont="1" applyFill="1" applyBorder="1" applyAlignment="1">
      <alignment horizontal="center" vertical="center" wrapText="1"/>
    </xf>
    <xf numFmtId="0" fontId="7" fillId="0" borderId="1" xfId="0" applyFont="1" applyBorder="1" applyAlignment="1">
      <alignment horizontal="left" vertical="top" wrapText="1"/>
    </xf>
    <xf numFmtId="0" fontId="4" fillId="4" borderId="1" xfId="2" applyFont="1" applyFill="1" applyBorder="1" applyAlignment="1">
      <alignment wrapText="1"/>
    </xf>
    <xf numFmtId="0" fontId="5" fillId="4" borderId="1" xfId="2" applyFont="1" applyFill="1" applyBorder="1" applyAlignment="1">
      <alignment wrapText="1"/>
    </xf>
    <xf numFmtId="0" fontId="5" fillId="4" borderId="1" xfId="2" applyFont="1" applyFill="1" applyBorder="1" applyAlignment="1">
      <alignment vertical="distributed"/>
    </xf>
    <xf numFmtId="0" fontId="8" fillId="4" borderId="1" xfId="0" applyFont="1" applyFill="1" applyBorder="1" applyAlignment="1">
      <alignment vertical="top" wrapText="1"/>
    </xf>
    <xf numFmtId="0" fontId="4" fillId="0" borderId="1" xfId="0" applyFont="1" applyBorder="1" applyAlignment="1">
      <alignment wrapText="1"/>
    </xf>
    <xf numFmtId="0" fontId="9" fillId="0" borderId="1" xfId="0" applyFont="1" applyBorder="1" applyAlignment="1">
      <alignment horizontal="left" vertical="top" wrapText="1"/>
    </xf>
    <xf numFmtId="0" fontId="9" fillId="5" borderId="1" xfId="0" applyFont="1" applyFill="1" applyBorder="1" applyAlignment="1">
      <alignment horizontal="left" vertical="top" wrapText="1"/>
    </xf>
    <xf numFmtId="9" fontId="5"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43" fontId="0" fillId="0" borderId="0" xfId="1" applyFont="1" applyAlignment="1">
      <alignment horizontal="right" vertical="center"/>
    </xf>
    <xf numFmtId="43" fontId="0" fillId="0" borderId="0" xfId="1" applyFont="1" applyAlignment="1">
      <alignment horizontal="center" vertical="center"/>
    </xf>
    <xf numFmtId="0" fontId="0" fillId="0" borderId="0" xfId="0" applyAlignment="1">
      <alignment horizontal="right" vertical="center"/>
    </xf>
    <xf numFmtId="43" fontId="5" fillId="4" borderId="1" xfId="1" applyFont="1" applyFill="1" applyBorder="1" applyAlignment="1">
      <alignment horizontal="center"/>
    </xf>
    <xf numFmtId="43" fontId="6" fillId="0" borderId="1" xfId="1" applyFont="1" applyBorder="1" applyAlignment="1">
      <alignment horizontal="right" vertical="center" wrapText="1"/>
    </xf>
    <xf numFmtId="43" fontId="7" fillId="4" borderId="1" xfId="1" applyFont="1" applyFill="1" applyBorder="1" applyAlignment="1">
      <alignment horizontal="right" vertical="center" wrapText="1"/>
    </xf>
    <xf numFmtId="43" fontId="5" fillId="4" borderId="1" xfId="1" applyFont="1" applyFill="1" applyBorder="1" applyAlignment="1">
      <alignment horizontal="center" vertical="center" wrapText="1"/>
    </xf>
    <xf numFmtId="9" fontId="5" fillId="4" borderId="1" xfId="1" applyNumberFormat="1" applyFont="1" applyFill="1" applyBorder="1" applyAlignment="1">
      <alignment horizontal="center" vertical="center" wrapText="1"/>
    </xf>
    <xf numFmtId="0" fontId="5" fillId="0" borderId="1" xfId="0" applyFont="1" applyBorder="1" applyAlignment="1">
      <alignment horizontal="right" vertical="center"/>
    </xf>
    <xf numFmtId="0" fontId="10" fillId="4" borderId="1" xfId="0" applyFont="1" applyFill="1" applyBorder="1" applyAlignment="1">
      <alignment vertical="top" wrapText="1"/>
    </xf>
    <xf numFmtId="43" fontId="4" fillId="0" borderId="1" xfId="1" applyFont="1" applyFill="1" applyBorder="1" applyAlignment="1">
      <alignment horizontal="center" vertical="center" wrapText="1"/>
    </xf>
    <xf numFmtId="0" fontId="5" fillId="0" borderId="0" xfId="0" applyFont="1" applyAlignment="1">
      <alignment horizontal="right" vertical="center"/>
    </xf>
    <xf numFmtId="0" fontId="4" fillId="0" borderId="0" xfId="0" applyFont="1" applyAlignment="1">
      <alignment horizontal="center"/>
    </xf>
    <xf numFmtId="164" fontId="4" fillId="0" borderId="0" xfId="1" applyNumberFormat="1" applyFont="1" applyFill="1" applyBorder="1" applyAlignment="1">
      <alignment horizontal="center" vertical="center" wrapText="1"/>
    </xf>
    <xf numFmtId="0" fontId="11" fillId="4" borderId="1" xfId="2" applyFont="1" applyFill="1" applyBorder="1" applyAlignment="1">
      <alignment vertical="center" wrapText="1"/>
    </xf>
    <xf numFmtId="0" fontId="6" fillId="4" borderId="1" xfId="2" applyFont="1" applyFill="1" applyBorder="1" applyAlignment="1">
      <alignment horizontal="left" vertical="top" wrapText="1"/>
    </xf>
    <xf numFmtId="0" fontId="4" fillId="4" borderId="1" xfId="0" applyFont="1" applyFill="1" applyBorder="1" applyAlignment="1">
      <alignment horizontal="center" vertical="center" wrapText="1"/>
    </xf>
    <xf numFmtId="0" fontId="9" fillId="4" borderId="1" xfId="0" applyFont="1" applyFill="1" applyBorder="1" applyAlignment="1">
      <alignment horizontal="left" vertical="top" wrapText="1"/>
    </xf>
    <xf numFmtId="0" fontId="4" fillId="5" borderId="1" xfId="2" applyFont="1" applyFill="1" applyBorder="1" applyAlignment="1">
      <alignment wrapText="1"/>
    </xf>
    <xf numFmtId="0" fontId="2" fillId="4" borderId="0" xfId="0" applyFont="1" applyFill="1"/>
    <xf numFmtId="0" fontId="6" fillId="4" borderId="1" xfId="2" applyFont="1" applyFill="1" applyBorder="1" applyAlignment="1">
      <alignment horizontal="left" vertical="center"/>
    </xf>
    <xf numFmtId="0" fontId="0" fillId="4" borderId="0" xfId="0" applyFill="1"/>
    <xf numFmtId="0" fontId="11" fillId="4" borderId="1" xfId="2" applyFont="1" applyFill="1" applyBorder="1" applyAlignment="1">
      <alignment horizontal="left" vertical="center"/>
    </xf>
    <xf numFmtId="0" fontId="0" fillId="0" borderId="1" xfId="0" applyBorder="1"/>
    <xf numFmtId="0" fontId="12" fillId="0" borderId="1" xfId="3" applyFont="1" applyBorder="1" applyAlignment="1">
      <alignment horizontal="justify" vertical="top"/>
    </xf>
    <xf numFmtId="0" fontId="0" fillId="4" borderId="1" xfId="0" applyFill="1" applyBorder="1" applyAlignment="1">
      <alignment horizontal="center" vertical="center"/>
    </xf>
    <xf numFmtId="0" fontId="0" fillId="4" borderId="1" xfId="0" applyFill="1" applyBorder="1" applyAlignment="1">
      <alignment horizontal="left" vertical="top" wrapText="1"/>
    </xf>
    <xf numFmtId="0" fontId="0" fillId="4" borderId="1" xfId="0" applyFill="1" applyBorder="1" applyAlignment="1">
      <alignment wrapText="1"/>
    </xf>
    <xf numFmtId="0" fontId="0" fillId="0" borderId="1" xfId="0" applyBorder="1" applyAlignment="1">
      <alignment horizontal="center" vertical="center"/>
    </xf>
    <xf numFmtId="0" fontId="0" fillId="4" borderId="1" xfId="0" applyFill="1" applyBorder="1" applyAlignment="1">
      <alignment horizontal="right"/>
    </xf>
    <xf numFmtId="0" fontId="0" fillId="4" borderId="1" xfId="0" applyFill="1" applyBorder="1"/>
    <xf numFmtId="0" fontId="2" fillId="0" borderId="1" xfId="0" applyFont="1" applyBorder="1" applyAlignment="1">
      <alignment horizontal="center" vertical="center"/>
    </xf>
    <xf numFmtId="0" fontId="0" fillId="0" borderId="1" xfId="0" applyBorder="1" applyAlignment="1">
      <alignment wrapText="1"/>
    </xf>
    <xf numFmtId="2" fontId="5" fillId="0" borderId="1" xfId="0" applyNumberFormat="1" applyFont="1" applyBorder="1"/>
    <xf numFmtId="0" fontId="0" fillId="0" borderId="1" xfId="0" applyBorder="1" applyAlignment="1">
      <alignment horizontal="left" vertical="top" wrapText="1"/>
    </xf>
    <xf numFmtId="2" fontId="13" fillId="0" borderId="1" xfId="0" applyNumberFormat="1" applyFont="1" applyBorder="1"/>
    <xf numFmtId="0" fontId="2" fillId="0" borderId="1" xfId="0" applyFont="1" applyBorder="1" applyAlignment="1">
      <alignment horizontal="center" vertical="center" wrapText="1"/>
    </xf>
    <xf numFmtId="164" fontId="0" fillId="0" borderId="1" xfId="1" applyNumberFormat="1" applyFont="1" applyBorder="1"/>
    <xf numFmtId="0" fontId="2" fillId="5" borderId="1" xfId="0" applyFont="1" applyFill="1" applyBorder="1" applyAlignment="1">
      <alignment horizontal="center" vertical="center" wrapText="1"/>
    </xf>
    <xf numFmtId="164" fontId="0" fillId="0" borderId="1" xfId="1" applyNumberFormat="1" applyFont="1" applyFill="1" applyBorder="1"/>
    <xf numFmtId="164" fontId="2" fillId="0" borderId="5" xfId="0" applyNumberFormat="1" applyFont="1" applyBorder="1"/>
    <xf numFmtId="0" fontId="14" fillId="0" borderId="0" xfId="0" applyFont="1" applyAlignment="1">
      <alignment vertical="center"/>
    </xf>
    <xf numFmtId="164" fontId="2" fillId="0" borderId="1" xfId="0" applyNumberFormat="1" applyFont="1" applyBorder="1"/>
    <xf numFmtId="0" fontId="0" fillId="0" borderId="6" xfId="0" applyBorder="1"/>
    <xf numFmtId="0" fontId="0" fillId="0" borderId="7" xfId="0" applyBorder="1"/>
    <xf numFmtId="164" fontId="0" fillId="0" borderId="1" xfId="0" applyNumberFormat="1" applyBorder="1"/>
    <xf numFmtId="0" fontId="2" fillId="0" borderId="1" xfId="0" applyFont="1" applyBorder="1"/>
    <xf numFmtId="43" fontId="5" fillId="0" borderId="1" xfId="1" applyFont="1" applyFill="1" applyBorder="1" applyAlignment="1">
      <alignment horizontal="center" wrapText="1"/>
    </xf>
    <xf numFmtId="0" fontId="0" fillId="4"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right" wrapText="1"/>
    </xf>
    <xf numFmtId="0" fontId="0" fillId="4" borderId="1" xfId="0" applyFill="1" applyBorder="1" applyAlignment="1">
      <alignment horizontal="center" wrapText="1"/>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xf>
  </cellXfs>
  <cellStyles count="4">
    <cellStyle name="Comma" xfId="1" builtinId="3"/>
    <cellStyle name="Normal" xfId="0" builtinId="0"/>
    <cellStyle name="Normal 6" xfId="2" xr:uid="{00000000-0005-0000-0000-000002000000}"/>
    <cellStyle name="Normal 7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Kandar/Downloads/School%20BOQs%20TRDP%20CARE%20(Fina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sheet (1)"/>
      <sheetName val="GGPS-jan Khan Sodhar"/>
      <sheetName val="Abstract sheet (2)"/>
      <sheetName val="GGPS-Ali Mohd Lashari"/>
      <sheetName val="Abstract sheet(3) "/>
      <sheetName val="GBPS-Mahdi Shah"/>
      <sheetName val="Abstract sheet(4)"/>
      <sheetName val="GBPS-Gahi Khan Lakhair"/>
      <sheetName val="Abstract sheet(5)"/>
      <sheetName val="GG-LSS-Thalo"/>
      <sheetName val="Abstract sheet(6)"/>
      <sheetName val="GBPS-Thalo"/>
      <sheetName val="Abstract sheet (7)"/>
      <sheetName val="GBPS-Raham Ali Othwal "/>
      <sheetName val="Abstract sheet (8)"/>
      <sheetName val="GGBS-Jaria"/>
      <sheetName val="Abstract sheet (9)"/>
      <sheetName val="GGBS-Bhai Khan Mallah"/>
      <sheetName val="Abstract sheet (10)"/>
      <sheetName val="GBPS-Murad Khoso"/>
      <sheetName val="Abstract sheet (11)"/>
      <sheetName val="GGBS-Yar Mohd Bhurgeri"/>
      <sheetName val="Abstract sheet (12)"/>
      <sheetName val="GGBS-Dodo Leghari"/>
      <sheetName val="Abstract sheet (13)"/>
      <sheetName val="GGBS-Sultan Chandio"/>
      <sheetName val="Abstract sheet (14)"/>
      <sheetName val="GGBS-Ali bux khoso"/>
      <sheetName val="Abstract sheet(15)"/>
      <sheetName val="GGPS-Saindad Lakhair"/>
      <sheetName val="Abstract sheet(16)"/>
      <sheetName val="GB-LSS Murad Khoso"/>
      <sheetName val="Abstract sheet (17)"/>
      <sheetName val="GGBS-Haji Gopang"/>
      <sheetName val="Abstract-18"/>
      <sheetName val="GBPS-Tagyo Babbar"/>
      <sheetName val="Abstract-19"/>
      <sheetName val="GBPS-Noor Mohd Chandio"/>
      <sheetName val="Abstract-20"/>
      <sheetName val="GBPS-Shafiabad Channa"/>
      <sheetName val="Abstract-21"/>
      <sheetName val="GBPS-Essa Khan Thebo"/>
    </sheetNames>
    <sheetDataSet>
      <sheetData sheetId="0"/>
      <sheetData sheetId="1">
        <row r="8">
          <cell r="G8">
            <v>80</v>
          </cell>
        </row>
        <row r="17">
          <cell r="G17">
            <v>243.75</v>
          </cell>
        </row>
        <row r="24">
          <cell r="G24">
            <v>578.77499999999998</v>
          </cell>
        </row>
        <row r="33">
          <cell r="G33">
            <v>1002.5</v>
          </cell>
        </row>
        <row r="53">
          <cell r="G53">
            <v>3162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opLeftCell="A27" workbookViewId="0">
      <selection activeCell="H30" sqref="H30:H43"/>
    </sheetView>
  </sheetViews>
  <sheetFormatPr defaultColWidth="8.88671875" defaultRowHeight="14.4" x14ac:dyDescent="0.3"/>
  <cols>
    <col min="1" max="1" width="4.5546875" customWidth="1"/>
    <col min="2" max="2" width="6.6640625" bestFit="1" customWidth="1"/>
    <col min="3" max="3" width="12.33203125" bestFit="1" customWidth="1"/>
    <col min="4" max="4" width="16.33203125" customWidth="1"/>
    <col min="5" max="5" width="31" customWidth="1"/>
    <col min="6" max="6" width="10" hidden="1" customWidth="1"/>
    <col min="7" max="7" width="17.88671875" customWidth="1"/>
  </cols>
  <sheetData>
    <row r="1" spans="1:14" ht="24.6" x14ac:dyDescent="0.3">
      <c r="A1" s="70" t="s">
        <v>193</v>
      </c>
    </row>
    <row r="2" spans="1:14" x14ac:dyDescent="0.3">
      <c r="A2" s="11" t="s">
        <v>192</v>
      </c>
    </row>
    <row r="3" spans="1:14" x14ac:dyDescent="0.3">
      <c r="A3" s="11" t="s">
        <v>194</v>
      </c>
    </row>
    <row r="4" spans="1:14" s="11" customFormat="1" ht="32.4" customHeight="1" x14ac:dyDescent="0.3">
      <c r="A4" s="67" t="s">
        <v>151</v>
      </c>
      <c r="B4" s="67" t="s">
        <v>135</v>
      </c>
      <c r="C4" s="67" t="s">
        <v>134</v>
      </c>
      <c r="D4" s="67" t="s">
        <v>133</v>
      </c>
      <c r="E4" s="67" t="s">
        <v>131</v>
      </c>
      <c r="F4" s="67" t="s">
        <v>132</v>
      </c>
      <c r="G4" s="67" t="s">
        <v>152</v>
      </c>
      <c r="K4" s="60" t="s">
        <v>201</v>
      </c>
      <c r="L4" s="65" t="s">
        <v>202</v>
      </c>
      <c r="M4" s="65" t="s">
        <v>203</v>
      </c>
      <c r="N4" s="65" t="s">
        <v>204</v>
      </c>
    </row>
    <row r="5" spans="1:14" x14ac:dyDescent="0.3">
      <c r="A5" s="52">
        <v>1</v>
      </c>
      <c r="B5" s="52" t="s">
        <v>138</v>
      </c>
      <c r="C5" s="52" t="s">
        <v>137</v>
      </c>
      <c r="D5" s="52" t="s">
        <v>136</v>
      </c>
      <c r="E5" s="52" t="s">
        <v>139</v>
      </c>
      <c r="F5" s="52"/>
      <c r="G5" s="66">
        <f>'GBPS RAHAM ALI OTHWAL'!$H$23</f>
        <v>0</v>
      </c>
      <c r="H5" s="72" t="s">
        <v>199</v>
      </c>
      <c r="K5" s="52" t="s">
        <v>199</v>
      </c>
      <c r="L5" s="66">
        <f>COUNTIF($H$5:$H$25,K5)</f>
        <v>16</v>
      </c>
      <c r="M5" s="66">
        <f>COUNTIF($H$30:$H$43,K5)</f>
        <v>9</v>
      </c>
      <c r="N5" s="74">
        <f t="shared" ref="N5:N12" si="0">SUM(L5:M5)</f>
        <v>25</v>
      </c>
    </row>
    <row r="6" spans="1:14" x14ac:dyDescent="0.3">
      <c r="A6" s="52">
        <f>A5+1</f>
        <v>2</v>
      </c>
      <c r="B6" s="52" t="s">
        <v>138</v>
      </c>
      <c r="C6" s="52" t="s">
        <v>137</v>
      </c>
      <c r="D6" s="52" t="s">
        <v>136</v>
      </c>
      <c r="E6" s="52" t="s">
        <v>140</v>
      </c>
      <c r="F6" s="52"/>
      <c r="G6" s="66">
        <f>'GBPS THALO'!$H$18</f>
        <v>0</v>
      </c>
      <c r="H6" s="72" t="s">
        <v>199</v>
      </c>
      <c r="K6" s="52" t="s">
        <v>200</v>
      </c>
      <c r="L6" s="66">
        <f t="shared" ref="L6:L12" si="1">COUNTIF($H$5:$H$25,K6)</f>
        <v>1</v>
      </c>
      <c r="M6" s="66">
        <f t="shared" ref="M6:M12" si="2">COUNTIF($H$30:$H$43,K6)</f>
        <v>0</v>
      </c>
      <c r="N6" s="74">
        <f t="shared" si="0"/>
        <v>1</v>
      </c>
    </row>
    <row r="7" spans="1:14" x14ac:dyDescent="0.3">
      <c r="A7" s="52">
        <f t="shared" ref="A7:A43" si="3">A6+1</f>
        <v>3</v>
      </c>
      <c r="B7" s="52" t="s">
        <v>138</v>
      </c>
      <c r="C7" s="52" t="s">
        <v>137</v>
      </c>
      <c r="D7" s="52" t="s">
        <v>136</v>
      </c>
      <c r="E7" s="52" t="s">
        <v>170</v>
      </c>
      <c r="F7" s="52"/>
      <c r="G7" s="66">
        <f>'GBPS GAHI KHAN LAKHAIR'!H24</f>
        <v>0</v>
      </c>
      <c r="H7" s="72" t="s">
        <v>199</v>
      </c>
      <c r="K7" s="52" t="s">
        <v>155</v>
      </c>
      <c r="L7" s="66">
        <f t="shared" si="1"/>
        <v>1</v>
      </c>
      <c r="M7" s="66">
        <f t="shared" si="2"/>
        <v>2</v>
      </c>
      <c r="N7" s="74">
        <f t="shared" si="0"/>
        <v>3</v>
      </c>
    </row>
    <row r="8" spans="1:14" x14ac:dyDescent="0.3">
      <c r="A8" s="52">
        <f t="shared" si="3"/>
        <v>4</v>
      </c>
      <c r="B8" s="52" t="s">
        <v>138</v>
      </c>
      <c r="C8" s="52" t="s">
        <v>137</v>
      </c>
      <c r="D8" s="52" t="s">
        <v>136</v>
      </c>
      <c r="E8" s="52" t="s">
        <v>160</v>
      </c>
      <c r="F8" s="52"/>
      <c r="G8" s="68">
        <f>'GBPS ESSA Khan Thebo'!$H$24</f>
        <v>0</v>
      </c>
      <c r="H8" s="72" t="s">
        <v>199</v>
      </c>
      <c r="K8" s="52" t="s">
        <v>154</v>
      </c>
      <c r="L8" s="66">
        <f t="shared" si="1"/>
        <v>1</v>
      </c>
      <c r="M8" s="66">
        <f t="shared" si="2"/>
        <v>0</v>
      </c>
      <c r="N8" s="74">
        <f t="shared" si="0"/>
        <v>1</v>
      </c>
    </row>
    <row r="9" spans="1:14" x14ac:dyDescent="0.3">
      <c r="A9" s="52">
        <f t="shared" si="3"/>
        <v>5</v>
      </c>
      <c r="B9" s="52" t="s">
        <v>138</v>
      </c>
      <c r="C9" s="52" t="s">
        <v>137</v>
      </c>
      <c r="D9" s="52" t="s">
        <v>136</v>
      </c>
      <c r="E9" s="52" t="s">
        <v>159</v>
      </c>
      <c r="F9" s="52"/>
      <c r="G9" s="66">
        <f>'GBPS Bhai Khan Mallah'!$H$24</f>
        <v>0</v>
      </c>
      <c r="H9" s="72" t="s">
        <v>199</v>
      </c>
      <c r="K9" s="52" t="s">
        <v>153</v>
      </c>
      <c r="L9" s="66">
        <f t="shared" si="1"/>
        <v>1</v>
      </c>
      <c r="M9" s="66">
        <f t="shared" si="2"/>
        <v>0</v>
      </c>
      <c r="N9" s="74">
        <f t="shared" si="0"/>
        <v>1</v>
      </c>
    </row>
    <row r="10" spans="1:14" x14ac:dyDescent="0.3">
      <c r="A10" s="52">
        <f t="shared" si="3"/>
        <v>6</v>
      </c>
      <c r="B10" s="52" t="s">
        <v>138</v>
      </c>
      <c r="C10" s="52" t="s">
        <v>137</v>
      </c>
      <c r="D10" s="52" t="s">
        <v>136</v>
      </c>
      <c r="E10" s="52" t="s">
        <v>188</v>
      </c>
      <c r="F10" s="52"/>
      <c r="G10" s="66">
        <f>'GBPS Yar Mohd Bhurgeri'!$H$24</f>
        <v>0</v>
      </c>
      <c r="H10" s="72" t="s">
        <v>199</v>
      </c>
      <c r="K10" s="52" t="s">
        <v>198</v>
      </c>
      <c r="L10" s="66">
        <f t="shared" si="1"/>
        <v>1</v>
      </c>
      <c r="M10" s="66">
        <f t="shared" si="2"/>
        <v>0</v>
      </c>
      <c r="N10" s="74">
        <f t="shared" si="0"/>
        <v>1</v>
      </c>
    </row>
    <row r="11" spans="1:14" x14ac:dyDescent="0.3">
      <c r="A11" s="52">
        <f t="shared" si="3"/>
        <v>7</v>
      </c>
      <c r="B11" s="52" t="s">
        <v>138</v>
      </c>
      <c r="C11" s="52" t="s">
        <v>137</v>
      </c>
      <c r="D11" s="52" t="s">
        <v>136</v>
      </c>
      <c r="E11" s="52" t="s">
        <v>157</v>
      </c>
      <c r="F11" s="52"/>
      <c r="G11" s="66">
        <f>'GPS SULTAN CHANDIO'!$H$19</f>
        <v>0</v>
      </c>
      <c r="H11" s="72" t="s">
        <v>200</v>
      </c>
      <c r="K11" s="52" t="s">
        <v>197</v>
      </c>
      <c r="L11" s="66">
        <f t="shared" si="1"/>
        <v>0</v>
      </c>
      <c r="M11" s="66">
        <f t="shared" si="2"/>
        <v>2</v>
      </c>
      <c r="N11" s="74">
        <f t="shared" si="0"/>
        <v>2</v>
      </c>
    </row>
    <row r="12" spans="1:14" x14ac:dyDescent="0.3">
      <c r="A12" s="52">
        <f t="shared" si="3"/>
        <v>8</v>
      </c>
      <c r="B12" s="52" t="s">
        <v>138</v>
      </c>
      <c r="C12" s="52" t="s">
        <v>137</v>
      </c>
      <c r="D12" s="52" t="s">
        <v>136</v>
      </c>
      <c r="E12" s="52" t="s">
        <v>158</v>
      </c>
      <c r="F12" s="52"/>
      <c r="G12" s="66">
        <f>'GBPS JARIYA'!$H$24</f>
        <v>0</v>
      </c>
      <c r="H12" s="72" t="s">
        <v>199</v>
      </c>
      <c r="K12" s="52" t="s">
        <v>196</v>
      </c>
      <c r="L12" s="66">
        <f t="shared" si="1"/>
        <v>0</v>
      </c>
      <c r="M12" s="66">
        <f t="shared" si="2"/>
        <v>1</v>
      </c>
      <c r="N12" s="74">
        <f t="shared" si="0"/>
        <v>1</v>
      </c>
    </row>
    <row r="13" spans="1:14" x14ac:dyDescent="0.3">
      <c r="A13" s="52">
        <f t="shared" si="3"/>
        <v>9</v>
      </c>
      <c r="B13" s="52" t="s">
        <v>138</v>
      </c>
      <c r="C13" s="52" t="s">
        <v>137</v>
      </c>
      <c r="D13" s="52" t="s">
        <v>136</v>
      </c>
      <c r="E13" s="52" t="s">
        <v>161</v>
      </c>
      <c r="F13" s="52"/>
      <c r="G13" s="66">
        <f>'GBPS ALI BUX KHOSO'!$H$24</f>
        <v>0</v>
      </c>
      <c r="H13" s="72" t="s">
        <v>199</v>
      </c>
      <c r="K13" s="75" t="s">
        <v>36</v>
      </c>
      <c r="L13" s="71">
        <f t="shared" ref="L13:M13" si="4">SUM(L5:L12)</f>
        <v>21</v>
      </c>
      <c r="M13" s="71">
        <f t="shared" si="4"/>
        <v>14</v>
      </c>
      <c r="N13" s="71">
        <f>SUM(N5:N12)</f>
        <v>35</v>
      </c>
    </row>
    <row r="14" spans="1:14" x14ac:dyDescent="0.3">
      <c r="A14" s="52">
        <f t="shared" si="3"/>
        <v>10</v>
      </c>
      <c r="B14" s="52" t="s">
        <v>138</v>
      </c>
      <c r="C14" s="52" t="s">
        <v>137</v>
      </c>
      <c r="D14" s="52" t="s">
        <v>136</v>
      </c>
      <c r="E14" s="52" t="s">
        <v>162</v>
      </c>
      <c r="F14" s="52"/>
      <c r="G14" s="66">
        <f>'GGPS SAINDAD LAKHAIR'!$H$13</f>
        <v>0</v>
      </c>
      <c r="H14" s="73" t="s">
        <v>155</v>
      </c>
    </row>
    <row r="15" spans="1:14" x14ac:dyDescent="0.3">
      <c r="A15" s="52">
        <f t="shared" si="3"/>
        <v>11</v>
      </c>
      <c r="B15" s="52" t="s">
        <v>138</v>
      </c>
      <c r="C15" s="52" t="s">
        <v>137</v>
      </c>
      <c r="D15" s="52" t="s">
        <v>136</v>
      </c>
      <c r="E15" s="52" t="s">
        <v>163</v>
      </c>
      <c r="F15" s="52"/>
      <c r="G15" s="66">
        <f>'GGS JAN MOHHAMMAD SODHAR'!H30</f>
        <v>0</v>
      </c>
      <c r="H15" s="73" t="s">
        <v>154</v>
      </c>
    </row>
    <row r="16" spans="1:14" x14ac:dyDescent="0.3">
      <c r="A16" s="52">
        <f t="shared" si="3"/>
        <v>12</v>
      </c>
      <c r="B16" s="52" t="s">
        <v>138</v>
      </c>
      <c r="C16" s="52" t="s">
        <v>137</v>
      </c>
      <c r="D16" s="52" t="s">
        <v>189</v>
      </c>
      <c r="E16" s="52" t="s">
        <v>164</v>
      </c>
      <c r="F16" s="52"/>
      <c r="G16" s="66">
        <f>'GBPS Haji Gopang'!$H$15</f>
        <v>0</v>
      </c>
      <c r="H16" s="72" t="s">
        <v>199</v>
      </c>
    </row>
    <row r="17" spans="1:8" x14ac:dyDescent="0.3">
      <c r="A17" s="52">
        <f t="shared" si="3"/>
        <v>13</v>
      </c>
      <c r="B17" s="52" t="s">
        <v>138</v>
      </c>
      <c r="C17" s="52" t="s">
        <v>137</v>
      </c>
      <c r="D17" s="52" t="s">
        <v>136</v>
      </c>
      <c r="E17" s="52" t="s">
        <v>165</v>
      </c>
      <c r="F17" s="52"/>
      <c r="G17" s="66">
        <f>'GBPS Murad Khoso'!$H$24</f>
        <v>0</v>
      </c>
      <c r="H17" s="72" t="s">
        <v>199</v>
      </c>
    </row>
    <row r="18" spans="1:8" x14ac:dyDescent="0.3">
      <c r="A18" s="52">
        <f t="shared" si="3"/>
        <v>14</v>
      </c>
      <c r="B18" s="52" t="s">
        <v>138</v>
      </c>
      <c r="C18" s="52" t="s">
        <v>137</v>
      </c>
      <c r="D18" s="52" t="s">
        <v>136</v>
      </c>
      <c r="E18" s="52" t="s">
        <v>156</v>
      </c>
      <c r="F18" s="52" t="s">
        <v>153</v>
      </c>
      <c r="G18" s="66">
        <f>'GGLSS THALO'!$H$23</f>
        <v>0</v>
      </c>
      <c r="H18" s="73" t="s">
        <v>153</v>
      </c>
    </row>
    <row r="19" spans="1:8" x14ac:dyDescent="0.3">
      <c r="A19" s="52">
        <f t="shared" si="3"/>
        <v>15</v>
      </c>
      <c r="B19" s="52" t="s">
        <v>138</v>
      </c>
      <c r="C19" s="52" t="s">
        <v>137</v>
      </c>
      <c r="D19" s="52" t="s">
        <v>136</v>
      </c>
      <c r="E19" s="52" t="s">
        <v>185</v>
      </c>
      <c r="F19" s="52" t="s">
        <v>155</v>
      </c>
      <c r="G19" s="68">
        <f>'GBPS Ali Mohd Lashari'!H28</f>
        <v>0</v>
      </c>
      <c r="H19" s="72" t="s">
        <v>199</v>
      </c>
    </row>
    <row r="20" spans="1:8" x14ac:dyDescent="0.3">
      <c r="A20" s="52">
        <f t="shared" si="3"/>
        <v>16</v>
      </c>
      <c r="B20" s="52" t="s">
        <v>138</v>
      </c>
      <c r="C20" s="52" t="s">
        <v>137</v>
      </c>
      <c r="D20" s="52" t="s">
        <v>136</v>
      </c>
      <c r="E20" s="52" t="s">
        <v>183</v>
      </c>
      <c r="F20" s="52"/>
      <c r="G20" s="66">
        <f>'GBPS Mahdi Shah'!$H$25</f>
        <v>0</v>
      </c>
      <c r="H20" s="72" t="s">
        <v>199</v>
      </c>
    </row>
    <row r="21" spans="1:8" x14ac:dyDescent="0.3">
      <c r="A21" s="52">
        <f t="shared" si="3"/>
        <v>17</v>
      </c>
      <c r="B21" s="52" t="s">
        <v>138</v>
      </c>
      <c r="C21" s="52" t="s">
        <v>137</v>
      </c>
      <c r="D21" s="52" t="s">
        <v>136</v>
      </c>
      <c r="E21" s="52" t="s">
        <v>184</v>
      </c>
      <c r="F21" s="52"/>
      <c r="G21" s="66">
        <f>'GBPS Dodo Leghari'!$H$22</f>
        <v>0</v>
      </c>
      <c r="H21" s="72" t="s">
        <v>199</v>
      </c>
    </row>
    <row r="22" spans="1:8" x14ac:dyDescent="0.3">
      <c r="A22" s="52">
        <f t="shared" si="3"/>
        <v>18</v>
      </c>
      <c r="B22" s="52" t="s">
        <v>138</v>
      </c>
      <c r="C22" s="52" t="s">
        <v>137</v>
      </c>
      <c r="D22" s="52" t="s">
        <v>189</v>
      </c>
      <c r="E22" s="52" t="s">
        <v>166</v>
      </c>
      <c r="F22" s="52"/>
      <c r="G22" s="66">
        <f>'GBPS Noor Mohd Chandio'!$H$29</f>
        <v>0</v>
      </c>
      <c r="H22" s="72" t="s">
        <v>199</v>
      </c>
    </row>
    <row r="23" spans="1:8" x14ac:dyDescent="0.3">
      <c r="A23" s="52">
        <f t="shared" si="3"/>
        <v>19</v>
      </c>
      <c r="B23" s="52" t="s">
        <v>138</v>
      </c>
      <c r="C23" s="52" t="s">
        <v>137</v>
      </c>
      <c r="D23" s="52" t="s">
        <v>141</v>
      </c>
      <c r="E23" s="52" t="s">
        <v>167</v>
      </c>
      <c r="F23" s="52"/>
      <c r="G23" s="66">
        <f>'GBPS TAGYO BABAR'!$H$26</f>
        <v>0</v>
      </c>
      <c r="H23" s="72" t="s">
        <v>199</v>
      </c>
    </row>
    <row r="24" spans="1:8" x14ac:dyDescent="0.3">
      <c r="A24" s="52">
        <f t="shared" si="3"/>
        <v>20</v>
      </c>
      <c r="B24" s="52" t="s">
        <v>138</v>
      </c>
      <c r="C24" s="52" t="s">
        <v>137</v>
      </c>
      <c r="D24" s="52" t="s">
        <v>141</v>
      </c>
      <c r="E24" s="52" t="s">
        <v>168</v>
      </c>
      <c r="F24" s="52"/>
      <c r="G24" s="66">
        <f>'GBPS Shafiabad Channa'!$H$28</f>
        <v>0</v>
      </c>
      <c r="H24" s="72" t="s">
        <v>199</v>
      </c>
    </row>
    <row r="25" spans="1:8" x14ac:dyDescent="0.3">
      <c r="A25" s="52">
        <f t="shared" si="3"/>
        <v>21</v>
      </c>
      <c r="B25" s="52" t="s">
        <v>138</v>
      </c>
      <c r="C25" s="52" t="s">
        <v>137</v>
      </c>
      <c r="D25" s="52" t="s">
        <v>136</v>
      </c>
      <c r="E25" s="52" t="s">
        <v>169</v>
      </c>
      <c r="F25" s="52"/>
      <c r="G25" s="66">
        <f>'GBLSS Murad Khoso'!$H$24</f>
        <v>0</v>
      </c>
      <c r="H25" s="72" t="s">
        <v>198</v>
      </c>
    </row>
    <row r="26" spans="1:8" x14ac:dyDescent="0.3">
      <c r="A26" s="84" t="s">
        <v>191</v>
      </c>
      <c r="B26" s="84"/>
      <c r="C26" s="84"/>
      <c r="D26" s="84"/>
      <c r="E26" s="84"/>
      <c r="F26" s="84"/>
      <c r="G26" s="71">
        <f>SUM(G5:G25)</f>
        <v>0</v>
      </c>
    </row>
    <row r="28" spans="1:8" x14ac:dyDescent="0.3">
      <c r="A28" s="11" t="s">
        <v>195</v>
      </c>
    </row>
    <row r="29" spans="1:8" ht="28.8" x14ac:dyDescent="0.3">
      <c r="A29" s="67" t="s">
        <v>151</v>
      </c>
      <c r="B29" s="67" t="s">
        <v>135</v>
      </c>
      <c r="C29" s="67" t="s">
        <v>134</v>
      </c>
      <c r="D29" s="67" t="s">
        <v>133</v>
      </c>
      <c r="E29" s="67" t="s">
        <v>131</v>
      </c>
      <c r="F29" s="67" t="s">
        <v>132</v>
      </c>
      <c r="G29" s="67" t="s">
        <v>152</v>
      </c>
    </row>
    <row r="30" spans="1:8" x14ac:dyDescent="0.3">
      <c r="A30" s="52">
        <v>1</v>
      </c>
      <c r="B30" s="52" t="s">
        <v>144</v>
      </c>
      <c r="C30" s="52" t="s">
        <v>143</v>
      </c>
      <c r="D30" s="52" t="s">
        <v>142</v>
      </c>
      <c r="E30" s="52" t="s">
        <v>171</v>
      </c>
      <c r="F30" s="52">
        <v>401040740</v>
      </c>
      <c r="G30" s="66">
        <f>'GBHS Khalifa Qasim'!$H$25</f>
        <v>0</v>
      </c>
      <c r="H30" s="72" t="s">
        <v>197</v>
      </c>
    </row>
    <row r="31" spans="1:8" x14ac:dyDescent="0.3">
      <c r="A31" s="52">
        <f t="shared" si="3"/>
        <v>2</v>
      </c>
      <c r="B31" s="52" t="s">
        <v>144</v>
      </c>
      <c r="C31" s="52" t="s">
        <v>143</v>
      </c>
      <c r="D31" s="52" t="s">
        <v>145</v>
      </c>
      <c r="E31" s="52" t="s">
        <v>172</v>
      </c>
      <c r="F31" s="52">
        <v>401040712</v>
      </c>
      <c r="G31" s="66">
        <f>'GBHS Sangi Fharoo'!$H$22</f>
        <v>0</v>
      </c>
      <c r="H31" s="72" t="s">
        <v>197</v>
      </c>
    </row>
    <row r="32" spans="1:8" x14ac:dyDescent="0.3">
      <c r="A32" s="52">
        <f t="shared" si="3"/>
        <v>3</v>
      </c>
      <c r="B32" s="52" t="s">
        <v>144</v>
      </c>
      <c r="C32" s="52" t="s">
        <v>143</v>
      </c>
      <c r="D32" s="52" t="s">
        <v>145</v>
      </c>
      <c r="E32" s="52" t="s">
        <v>173</v>
      </c>
      <c r="F32" s="52">
        <v>401040712</v>
      </c>
      <c r="G32" s="66">
        <f>'GBPS Sangi Fharoo (Campus)'!$H$19</f>
        <v>0</v>
      </c>
      <c r="H32" s="72" t="s">
        <v>199</v>
      </c>
    </row>
    <row r="33" spans="1:8" x14ac:dyDescent="0.3">
      <c r="A33" s="52">
        <f t="shared" si="3"/>
        <v>4</v>
      </c>
      <c r="B33" s="52" t="s">
        <v>144</v>
      </c>
      <c r="C33" s="52" t="s">
        <v>143</v>
      </c>
      <c r="D33" s="52" t="s">
        <v>146</v>
      </c>
      <c r="E33" s="52" t="s">
        <v>187</v>
      </c>
      <c r="F33" s="52">
        <v>401040749</v>
      </c>
      <c r="G33" s="68">
        <f>'GBPS Darya Khan Laghari Pangri'!$H$32</f>
        <v>0</v>
      </c>
      <c r="H33" s="72" t="s">
        <v>199</v>
      </c>
    </row>
    <row r="34" spans="1:8" x14ac:dyDescent="0.3">
      <c r="A34" s="52">
        <f t="shared" si="3"/>
        <v>5</v>
      </c>
      <c r="B34" s="52" t="s">
        <v>144</v>
      </c>
      <c r="C34" s="52" t="s">
        <v>143</v>
      </c>
      <c r="D34" s="52" t="s">
        <v>147</v>
      </c>
      <c r="E34" s="52" t="s">
        <v>174</v>
      </c>
      <c r="F34" s="52">
        <v>401040648</v>
      </c>
      <c r="G34" s="66">
        <f>'GBPS ESO Khan Chandio'!$H$19</f>
        <v>0</v>
      </c>
      <c r="H34" s="72" t="s">
        <v>199</v>
      </c>
    </row>
    <row r="35" spans="1:8" x14ac:dyDescent="0.3">
      <c r="A35" s="52">
        <f t="shared" si="3"/>
        <v>6</v>
      </c>
      <c r="B35" s="52" t="s">
        <v>144</v>
      </c>
      <c r="C35" s="52" t="s">
        <v>143</v>
      </c>
      <c r="D35" s="52" t="s">
        <v>148</v>
      </c>
      <c r="E35" s="52" t="s">
        <v>175</v>
      </c>
      <c r="F35" s="52">
        <v>401040477</v>
      </c>
      <c r="G35" s="66">
        <f>'GBPS Bachal Notkani'!$H$23</f>
        <v>0</v>
      </c>
      <c r="H35" s="72" t="s">
        <v>199</v>
      </c>
    </row>
    <row r="36" spans="1:8" x14ac:dyDescent="0.3">
      <c r="A36" s="52">
        <f t="shared" si="3"/>
        <v>7</v>
      </c>
      <c r="B36" s="52" t="s">
        <v>144</v>
      </c>
      <c r="C36" s="52" t="s">
        <v>143</v>
      </c>
      <c r="D36" s="52" t="s">
        <v>148</v>
      </c>
      <c r="E36" s="52" t="s">
        <v>190</v>
      </c>
      <c r="F36" s="52">
        <v>401040343</v>
      </c>
      <c r="G36" s="66">
        <f>'GBPS Sultnabad'!$H$25</f>
        <v>0</v>
      </c>
      <c r="H36" s="72" t="s">
        <v>199</v>
      </c>
    </row>
    <row r="37" spans="1:8" x14ac:dyDescent="0.3">
      <c r="A37" s="52">
        <f t="shared" si="3"/>
        <v>8</v>
      </c>
      <c r="B37" s="52" t="s">
        <v>144</v>
      </c>
      <c r="C37" s="52" t="s">
        <v>143</v>
      </c>
      <c r="D37" s="52" t="s">
        <v>147</v>
      </c>
      <c r="E37" s="52" t="s">
        <v>176</v>
      </c>
      <c r="F37" s="52">
        <v>401040257</v>
      </c>
      <c r="G37" s="66">
        <f>'GBPS Bakhoo Chandio'!$H$18</f>
        <v>0</v>
      </c>
      <c r="H37" s="72" t="s">
        <v>199</v>
      </c>
    </row>
    <row r="38" spans="1:8" x14ac:dyDescent="0.3">
      <c r="A38" s="52">
        <f t="shared" si="3"/>
        <v>9</v>
      </c>
      <c r="B38" s="52" t="s">
        <v>144</v>
      </c>
      <c r="C38" s="52" t="s">
        <v>143</v>
      </c>
      <c r="D38" s="52" t="s">
        <v>148</v>
      </c>
      <c r="E38" s="52" t="s">
        <v>177</v>
      </c>
      <c r="F38" s="52">
        <v>401040220</v>
      </c>
      <c r="G38" s="66">
        <f>'GBPS Khairpur Gambho'!$H$25</f>
        <v>0</v>
      </c>
      <c r="H38" s="72" t="s">
        <v>199</v>
      </c>
    </row>
    <row r="39" spans="1:8" x14ac:dyDescent="0.3">
      <c r="A39" s="52">
        <f t="shared" si="3"/>
        <v>10</v>
      </c>
      <c r="B39" s="52" t="s">
        <v>144</v>
      </c>
      <c r="C39" s="52" t="s">
        <v>143</v>
      </c>
      <c r="D39" s="52" t="s">
        <v>147</v>
      </c>
      <c r="E39" s="52" t="s">
        <v>178</v>
      </c>
      <c r="F39" s="52">
        <v>401040131</v>
      </c>
      <c r="G39" s="66">
        <f>'GGPS Bakho Chandio'!$H$19</f>
        <v>0</v>
      </c>
      <c r="H39" s="73" t="s">
        <v>155</v>
      </c>
    </row>
    <row r="40" spans="1:8" x14ac:dyDescent="0.3">
      <c r="A40" s="52">
        <f t="shared" si="3"/>
        <v>11</v>
      </c>
      <c r="B40" s="52" t="s">
        <v>144</v>
      </c>
      <c r="C40" s="52" t="s">
        <v>143</v>
      </c>
      <c r="D40" s="52" t="s">
        <v>147</v>
      </c>
      <c r="E40" s="52" t="s">
        <v>179</v>
      </c>
      <c r="F40" s="52">
        <v>401040159</v>
      </c>
      <c r="G40" s="66">
        <f>'GGPS Imam Bux Chandio'!$H$18</f>
        <v>0</v>
      </c>
      <c r="H40" s="73" t="s">
        <v>155</v>
      </c>
    </row>
    <row r="41" spans="1:8" x14ac:dyDescent="0.3">
      <c r="A41" s="52">
        <f t="shared" si="3"/>
        <v>12</v>
      </c>
      <c r="B41" s="52" t="s">
        <v>144</v>
      </c>
      <c r="C41" s="52" t="s">
        <v>143</v>
      </c>
      <c r="D41" s="52" t="s">
        <v>147</v>
      </c>
      <c r="E41" s="52" t="s">
        <v>180</v>
      </c>
      <c r="F41" s="52">
        <v>401040423</v>
      </c>
      <c r="G41" s="66">
        <f>'GBELS Nazar Ali Chandio'!$H$23</f>
        <v>0</v>
      </c>
      <c r="H41" s="72" t="s">
        <v>196</v>
      </c>
    </row>
    <row r="42" spans="1:8" x14ac:dyDescent="0.3">
      <c r="A42" s="52">
        <f t="shared" si="3"/>
        <v>13</v>
      </c>
      <c r="B42" s="52" t="s">
        <v>144</v>
      </c>
      <c r="C42" s="52" t="s">
        <v>143</v>
      </c>
      <c r="D42" s="52" t="s">
        <v>149</v>
      </c>
      <c r="E42" s="52" t="s">
        <v>181</v>
      </c>
      <c r="F42" s="52">
        <v>401040230</v>
      </c>
      <c r="G42" s="66">
        <f>'GBPS Mir Jo Kot'!$H$21</f>
        <v>0</v>
      </c>
      <c r="H42" s="72" t="s">
        <v>199</v>
      </c>
    </row>
    <row r="43" spans="1:8" x14ac:dyDescent="0.3">
      <c r="A43" s="52">
        <f t="shared" si="3"/>
        <v>14</v>
      </c>
      <c r="B43" s="52" t="s">
        <v>144</v>
      </c>
      <c r="C43" s="52" t="s">
        <v>143</v>
      </c>
      <c r="D43" s="52" t="s">
        <v>150</v>
      </c>
      <c r="E43" s="52" t="s">
        <v>182</v>
      </c>
      <c r="F43" s="52">
        <v>401040727</v>
      </c>
      <c r="G43" s="66">
        <f>'GBPS DAI (Campus)'!$H$20</f>
        <v>0</v>
      </c>
      <c r="H43" s="72" t="s">
        <v>199</v>
      </c>
    </row>
    <row r="44" spans="1:8" ht="15" thickBot="1" x14ac:dyDescent="0.35">
      <c r="A44" s="81" t="s">
        <v>191</v>
      </c>
      <c r="B44" s="82"/>
      <c r="C44" s="82"/>
      <c r="D44" s="82"/>
      <c r="E44" s="82"/>
      <c r="F44" s="83"/>
      <c r="G44" s="69">
        <f>SUM(G5:G43)</f>
        <v>0</v>
      </c>
    </row>
    <row r="45" spans="1:8" ht="15" thickTop="1" x14ac:dyDescent="0.3"/>
  </sheetData>
  <autoFilter ref="A4:G44" xr:uid="{00000000-0009-0000-0000-000000000000}"/>
  <mergeCells count="2">
    <mergeCell ref="A44:F44"/>
    <mergeCell ref="A26:F26"/>
  </mergeCells>
  <printOptions horizontalCentered="1"/>
  <pageMargins left="0.37" right="0.35" top="0.4"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topLeftCell="C7" workbookViewId="0">
      <selection activeCell="D12" sqref="D12"/>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56</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505.56</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1323</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1468</v>
      </c>
      <c r="F8" s="9" t="s">
        <v>11</v>
      </c>
      <c r="G8" s="9"/>
      <c r="H8" s="9"/>
    </row>
    <row r="9" spans="1:8" x14ac:dyDescent="0.3">
      <c r="A9" s="11"/>
      <c r="B9" s="11"/>
      <c r="C9" s="6">
        <v>7</v>
      </c>
      <c r="D9" s="20" t="s">
        <v>14</v>
      </c>
      <c r="E9" s="13"/>
      <c r="F9" s="9"/>
      <c r="G9" s="9"/>
      <c r="H9" s="9"/>
    </row>
    <row r="10" spans="1:8" x14ac:dyDescent="0.3">
      <c r="A10" s="11"/>
      <c r="B10" s="11"/>
      <c r="C10" s="6"/>
      <c r="D10" s="22" t="s">
        <v>15</v>
      </c>
      <c r="E10" s="13">
        <v>2</v>
      </c>
      <c r="F10" s="9"/>
      <c r="G10" s="9"/>
      <c r="H10" s="9"/>
    </row>
    <row r="11" spans="1:8" ht="15.6" x14ac:dyDescent="0.3">
      <c r="A11" s="11"/>
      <c r="B11" s="11"/>
      <c r="C11" s="6"/>
      <c r="D11" s="23" t="s">
        <v>16</v>
      </c>
      <c r="E11" s="13">
        <v>4</v>
      </c>
      <c r="F11" s="9"/>
      <c r="G11" s="9"/>
      <c r="H11" s="9"/>
    </row>
    <row r="12" spans="1:8" ht="15.6" x14ac:dyDescent="0.3">
      <c r="A12" s="11"/>
      <c r="B12" s="11"/>
      <c r="C12" s="6"/>
      <c r="D12" s="23" t="s">
        <v>238</v>
      </c>
      <c r="E12" s="13">
        <v>2</v>
      </c>
      <c r="F12" s="9"/>
      <c r="G12" s="9"/>
      <c r="H12" s="9"/>
    </row>
    <row r="13" spans="1:8" x14ac:dyDescent="0.3">
      <c r="A13" s="11"/>
      <c r="B13" s="11"/>
      <c r="C13" s="6"/>
      <c r="D13" s="21" t="s">
        <v>239</v>
      </c>
      <c r="E13" s="13">
        <v>1</v>
      </c>
      <c r="F13" s="9"/>
      <c r="G13" s="9"/>
      <c r="H13" s="9"/>
    </row>
    <row r="14" spans="1:8" x14ac:dyDescent="0.3">
      <c r="A14" s="11"/>
      <c r="B14" s="11"/>
      <c r="C14" s="6"/>
      <c r="D14" s="21" t="s">
        <v>35</v>
      </c>
      <c r="E14" s="13">
        <v>1</v>
      </c>
      <c r="F14" s="9"/>
      <c r="G14" s="9"/>
      <c r="H14" s="9"/>
    </row>
    <row r="15" spans="1:8" x14ac:dyDescent="0.3">
      <c r="A15" s="11"/>
      <c r="B15" s="11"/>
      <c r="C15" s="6"/>
      <c r="D15" s="21" t="s">
        <v>236</v>
      </c>
      <c r="E15" s="13">
        <v>1</v>
      </c>
      <c r="F15" s="9"/>
      <c r="G15" s="9"/>
      <c r="H15" s="9"/>
    </row>
    <row r="16" spans="1:8" x14ac:dyDescent="0.3">
      <c r="A16" s="11"/>
      <c r="B16" s="11"/>
      <c r="C16" s="6"/>
      <c r="D16" s="21"/>
      <c r="E16" s="13"/>
      <c r="F16" s="9"/>
      <c r="G16" s="9"/>
      <c r="H16" s="9"/>
    </row>
    <row r="17" spans="1:8" x14ac:dyDescent="0.3">
      <c r="A17" s="11"/>
      <c r="B17" s="11"/>
      <c r="C17" s="6"/>
      <c r="D17" s="21"/>
      <c r="E17" s="13"/>
      <c r="F17" s="9"/>
      <c r="G17" s="9"/>
      <c r="H17" s="9"/>
    </row>
    <row r="18" spans="1:8" ht="28.2" x14ac:dyDescent="0.3">
      <c r="A18" s="11"/>
      <c r="B18" s="11"/>
      <c r="C18" s="6">
        <v>8</v>
      </c>
      <c r="D18" s="24" t="s">
        <v>19</v>
      </c>
      <c r="E18" s="13">
        <v>115</v>
      </c>
      <c r="F18" s="9" t="s">
        <v>20</v>
      </c>
      <c r="G18" s="9"/>
      <c r="H18" s="9"/>
    </row>
    <row r="19" spans="1:8" x14ac:dyDescent="0.3">
      <c r="A19" s="11"/>
      <c r="B19" s="11"/>
      <c r="C19" s="6"/>
      <c r="D19" s="24"/>
      <c r="E19" s="13"/>
      <c r="F19" s="9"/>
      <c r="G19" s="9"/>
      <c r="H19" s="9"/>
    </row>
    <row r="20" spans="1:8" ht="55.8" x14ac:dyDescent="0.3">
      <c r="A20" s="11"/>
      <c r="B20" s="11"/>
      <c r="C20" s="6">
        <v>9</v>
      </c>
      <c r="D20" s="24" t="s">
        <v>21</v>
      </c>
      <c r="E20" s="13">
        <v>90</v>
      </c>
      <c r="F20" s="9"/>
      <c r="G20" s="9"/>
      <c r="H20" s="9"/>
    </row>
    <row r="21" spans="1:8" x14ac:dyDescent="0.3">
      <c r="A21" s="11"/>
      <c r="B21" s="11"/>
      <c r="C21" s="6"/>
      <c r="D21" s="19"/>
      <c r="E21" s="13"/>
      <c r="F21" s="9"/>
      <c r="G21" s="9"/>
      <c r="H21" s="9"/>
    </row>
    <row r="22" spans="1:8" x14ac:dyDescent="0.3">
      <c r="A22" s="11"/>
      <c r="B22" s="11"/>
      <c r="C22" s="15">
        <v>10</v>
      </c>
      <c r="D22" s="26" t="s">
        <v>23</v>
      </c>
      <c r="E22" s="34"/>
      <c r="F22" s="35"/>
      <c r="G22" s="36"/>
      <c r="H22" s="35"/>
    </row>
    <row r="23" spans="1:8" x14ac:dyDescent="0.3">
      <c r="A23" s="11"/>
      <c r="B23" s="11"/>
      <c r="C23" s="6"/>
      <c r="D23" s="19"/>
      <c r="E23" s="13"/>
      <c r="F23" s="9"/>
      <c r="G23" s="9"/>
      <c r="H23" s="9"/>
    </row>
    <row r="24" spans="1:8" x14ac:dyDescent="0.3">
      <c r="C24" s="37"/>
      <c r="D24" s="86" t="s">
        <v>29</v>
      </c>
      <c r="E24" s="86"/>
      <c r="F24" s="86"/>
      <c r="G24" s="86"/>
      <c r="H24" s="28"/>
    </row>
  </sheetData>
  <mergeCells count="2">
    <mergeCell ref="C1:H1"/>
    <mergeCell ref="D24:G24"/>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topLeftCell="C11" workbookViewId="0">
      <selection activeCell="D13" sqref="D13"/>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57</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552.95000000000005</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887</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2666</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2" t="s">
        <v>15</v>
      </c>
      <c r="E11" s="13">
        <v>2</v>
      </c>
      <c r="F11" s="9"/>
      <c r="G11" s="9"/>
      <c r="H11" s="9"/>
    </row>
    <row r="12" spans="1:8" ht="15.6" x14ac:dyDescent="0.3">
      <c r="A12" s="11"/>
      <c r="B12" s="11"/>
      <c r="C12" s="6"/>
      <c r="D12" s="23" t="s">
        <v>16</v>
      </c>
      <c r="E12" s="13">
        <v>4</v>
      </c>
      <c r="F12" s="9"/>
      <c r="G12" s="9"/>
      <c r="H12" s="9"/>
    </row>
    <row r="13" spans="1:8" ht="15.6" x14ac:dyDescent="0.3">
      <c r="A13" s="11"/>
      <c r="B13" s="11"/>
      <c r="C13" s="6"/>
      <c r="D13" s="23" t="s">
        <v>240</v>
      </c>
      <c r="E13" s="13">
        <v>2</v>
      </c>
      <c r="F13" s="9"/>
      <c r="G13" s="9"/>
      <c r="H13" s="9"/>
    </row>
    <row r="14" spans="1:8" x14ac:dyDescent="0.3">
      <c r="A14" s="11"/>
      <c r="B14" s="11"/>
      <c r="C14" s="6"/>
      <c r="D14" s="21" t="s">
        <v>241</v>
      </c>
      <c r="E14" s="13">
        <v>1</v>
      </c>
      <c r="F14" s="9"/>
      <c r="G14" s="9"/>
      <c r="H14" s="9"/>
    </row>
    <row r="15" spans="1:8" x14ac:dyDescent="0.3">
      <c r="A15" s="11"/>
      <c r="B15" s="11"/>
      <c r="C15" s="6"/>
      <c r="D15" s="21" t="s">
        <v>236</v>
      </c>
      <c r="E15" s="13">
        <v>1</v>
      </c>
      <c r="F15" s="9"/>
      <c r="G15" s="9"/>
      <c r="H15" s="9"/>
    </row>
    <row r="16" spans="1:8" x14ac:dyDescent="0.3">
      <c r="A16" s="11"/>
      <c r="B16" s="11"/>
      <c r="C16" s="6"/>
      <c r="D16" s="21"/>
      <c r="E16" s="13"/>
      <c r="F16" s="9"/>
      <c r="G16" s="9"/>
      <c r="H16" s="9"/>
    </row>
    <row r="17" spans="1:8" x14ac:dyDescent="0.3">
      <c r="A17" s="11"/>
      <c r="B17" s="11"/>
      <c r="C17" s="6"/>
      <c r="D17" s="21"/>
      <c r="E17" s="13"/>
      <c r="F17" s="9"/>
      <c r="G17" s="9"/>
      <c r="H17" s="9"/>
    </row>
    <row r="18" spans="1:8" ht="28.2" x14ac:dyDescent="0.3">
      <c r="A18" s="11"/>
      <c r="B18" s="11"/>
      <c r="C18" s="6">
        <v>8</v>
      </c>
      <c r="D18" s="24" t="s">
        <v>19</v>
      </c>
      <c r="E18" s="13">
        <v>115</v>
      </c>
      <c r="F18" s="9" t="s">
        <v>20</v>
      </c>
      <c r="G18" s="9"/>
      <c r="H18" s="9"/>
    </row>
    <row r="19" spans="1:8" x14ac:dyDescent="0.3">
      <c r="A19" s="11"/>
      <c r="B19" s="11"/>
      <c r="C19" s="6"/>
      <c r="D19" s="24"/>
      <c r="E19" s="13"/>
      <c r="F19" s="9"/>
      <c r="G19" s="9"/>
      <c r="H19" s="9"/>
    </row>
    <row r="20" spans="1:8" ht="55.8" x14ac:dyDescent="0.3">
      <c r="A20" s="11"/>
      <c r="B20" s="11"/>
      <c r="C20" s="6">
        <v>9</v>
      </c>
      <c r="D20" s="24" t="s">
        <v>21</v>
      </c>
      <c r="E20" s="13">
        <v>90</v>
      </c>
      <c r="F20" s="9" t="s">
        <v>20</v>
      </c>
      <c r="G20" s="9"/>
      <c r="H20" s="9"/>
    </row>
    <row r="21" spans="1:8" x14ac:dyDescent="0.3">
      <c r="A21" s="11"/>
      <c r="B21" s="11"/>
      <c r="C21" s="6"/>
      <c r="D21" s="19"/>
      <c r="E21" s="13"/>
      <c r="F21" s="9"/>
      <c r="G21" s="9"/>
      <c r="H21" s="9"/>
    </row>
    <row r="22" spans="1:8" x14ac:dyDescent="0.3">
      <c r="A22" s="11"/>
      <c r="B22" s="11"/>
      <c r="C22" s="15">
        <v>10</v>
      </c>
      <c r="D22" s="26" t="s">
        <v>23</v>
      </c>
      <c r="E22" s="34"/>
      <c r="F22" s="35"/>
      <c r="G22" s="36"/>
      <c r="H22" s="35"/>
    </row>
    <row r="23" spans="1:8" x14ac:dyDescent="0.3">
      <c r="A23" s="11"/>
      <c r="B23" s="11"/>
      <c r="C23" s="6"/>
      <c r="D23" s="19"/>
      <c r="E23" s="13"/>
      <c r="F23" s="9"/>
      <c r="G23" s="9"/>
      <c r="H23" s="9"/>
    </row>
    <row r="24" spans="1:8" x14ac:dyDescent="0.3">
      <c r="C24" s="37"/>
      <c r="D24" s="86" t="s">
        <v>29</v>
      </c>
      <c r="E24" s="86"/>
      <c r="F24" s="86"/>
      <c r="G24" s="86"/>
      <c r="H24" s="28"/>
    </row>
  </sheetData>
  <mergeCells count="2">
    <mergeCell ref="C1:H1"/>
    <mergeCell ref="D24:G24"/>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4"/>
  <sheetViews>
    <sheetView topLeftCell="C7" workbookViewId="0">
      <selection activeCell="D12" sqref="D12"/>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58</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550.36</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1323</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1468</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2" t="s">
        <v>15</v>
      </c>
      <c r="E11" s="13">
        <v>2</v>
      </c>
      <c r="F11" s="9"/>
      <c r="G11" s="9"/>
      <c r="H11" s="9"/>
    </row>
    <row r="12" spans="1:8" ht="15.6" x14ac:dyDescent="0.3">
      <c r="A12" s="11"/>
      <c r="B12" s="11"/>
      <c r="C12" s="6"/>
      <c r="D12" s="23" t="s">
        <v>16</v>
      </c>
      <c r="E12" s="13">
        <v>4</v>
      </c>
      <c r="F12" s="9"/>
      <c r="G12" s="9"/>
      <c r="H12" s="9"/>
    </row>
    <row r="13" spans="1:8" ht="15.6" x14ac:dyDescent="0.3">
      <c r="A13" s="11"/>
      <c r="B13" s="11"/>
      <c r="C13" s="6"/>
      <c r="D13" s="23" t="s">
        <v>240</v>
      </c>
      <c r="E13" s="13">
        <v>2</v>
      </c>
      <c r="F13" s="9"/>
      <c r="G13" s="9"/>
      <c r="H13" s="9"/>
    </row>
    <row r="14" spans="1:8" x14ac:dyDescent="0.3">
      <c r="A14" s="11"/>
      <c r="B14" s="11"/>
      <c r="C14" s="6"/>
      <c r="D14" s="21" t="s">
        <v>236</v>
      </c>
      <c r="E14" s="13">
        <v>1</v>
      </c>
      <c r="F14" s="9"/>
      <c r="G14" s="9"/>
      <c r="H14" s="9"/>
    </row>
    <row r="15" spans="1:8" x14ac:dyDescent="0.3">
      <c r="A15" s="11"/>
      <c r="B15" s="11"/>
      <c r="C15" s="6"/>
      <c r="D15" s="21" t="s">
        <v>59</v>
      </c>
      <c r="E15" s="13">
        <v>1</v>
      </c>
      <c r="F15" s="9"/>
      <c r="G15" s="9"/>
      <c r="H15" s="9"/>
    </row>
    <row r="16" spans="1:8" x14ac:dyDescent="0.3">
      <c r="A16" s="11"/>
      <c r="B16" s="11"/>
      <c r="C16" s="6"/>
      <c r="D16" s="21"/>
      <c r="E16" s="13"/>
      <c r="F16" s="9"/>
      <c r="G16" s="9"/>
      <c r="H16" s="9"/>
    </row>
    <row r="17" spans="1:8" x14ac:dyDescent="0.3">
      <c r="A17" s="11"/>
      <c r="B17" s="11"/>
      <c r="C17" s="6"/>
      <c r="D17" s="21"/>
      <c r="E17" s="13"/>
      <c r="F17" s="9"/>
      <c r="G17" s="9"/>
      <c r="H17" s="9"/>
    </row>
    <row r="18" spans="1:8" ht="28.2" x14ac:dyDescent="0.3">
      <c r="A18" s="11"/>
      <c r="B18" s="11"/>
      <c r="C18" s="6">
        <v>8</v>
      </c>
      <c r="D18" s="24" t="s">
        <v>19</v>
      </c>
      <c r="E18" s="13">
        <v>115</v>
      </c>
      <c r="F18" s="9" t="s">
        <v>20</v>
      </c>
      <c r="G18" s="9"/>
      <c r="H18" s="9"/>
    </row>
    <row r="19" spans="1:8" x14ac:dyDescent="0.3">
      <c r="A19" s="11"/>
      <c r="B19" s="11"/>
      <c r="C19" s="6"/>
      <c r="D19" s="24"/>
      <c r="E19" s="13"/>
      <c r="F19" s="9"/>
      <c r="G19" s="9"/>
      <c r="H19" s="9"/>
    </row>
    <row r="20" spans="1:8" ht="55.8" x14ac:dyDescent="0.3">
      <c r="A20" s="11"/>
      <c r="B20" s="11"/>
      <c r="C20" s="6">
        <v>9</v>
      </c>
      <c r="D20" s="24" t="s">
        <v>21</v>
      </c>
      <c r="E20" s="13">
        <v>90</v>
      </c>
      <c r="F20" s="9"/>
      <c r="G20" s="9"/>
      <c r="H20" s="9"/>
    </row>
    <row r="21" spans="1:8" x14ac:dyDescent="0.3">
      <c r="A21" s="11"/>
      <c r="B21" s="11"/>
      <c r="C21" s="6"/>
      <c r="D21" s="19"/>
      <c r="E21" s="13"/>
      <c r="F21" s="9"/>
      <c r="G21" s="9"/>
      <c r="H21" s="9"/>
    </row>
    <row r="22" spans="1:8" x14ac:dyDescent="0.3">
      <c r="A22" s="11"/>
      <c r="B22" s="11"/>
      <c r="C22" s="15">
        <v>10</v>
      </c>
      <c r="D22" s="26" t="s">
        <v>23</v>
      </c>
      <c r="E22" s="34"/>
      <c r="F22" s="35"/>
      <c r="G22" s="36"/>
      <c r="H22" s="35"/>
    </row>
    <row r="23" spans="1:8" x14ac:dyDescent="0.3">
      <c r="A23" s="11"/>
      <c r="B23" s="11"/>
      <c r="C23" s="6"/>
      <c r="D23" s="19"/>
      <c r="E23" s="13"/>
      <c r="F23" s="9"/>
      <c r="G23" s="9"/>
      <c r="H23" s="9"/>
    </row>
    <row r="24" spans="1:8" x14ac:dyDescent="0.3">
      <c r="C24" s="37"/>
      <c r="D24" s="86" t="s">
        <v>29</v>
      </c>
      <c r="E24" s="86"/>
      <c r="F24" s="86"/>
      <c r="G24" s="86"/>
      <c r="H24" s="28"/>
    </row>
  </sheetData>
  <mergeCells count="2">
    <mergeCell ref="C1:H1"/>
    <mergeCell ref="D24:G24"/>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2"/>
  <sheetViews>
    <sheetView topLeftCell="C9" workbookViewId="0">
      <selection activeCell="F18" sqref="F18"/>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60</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327.75</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1323</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3075.5</v>
      </c>
      <c r="F8" s="9" t="s">
        <v>11</v>
      </c>
      <c r="G8" s="9"/>
      <c r="H8" s="9"/>
    </row>
    <row r="9" spans="1:8" x14ac:dyDescent="0.3">
      <c r="A9" s="11"/>
      <c r="B9" s="11"/>
      <c r="C9" s="6">
        <v>7</v>
      </c>
      <c r="D9" s="20" t="s">
        <v>14</v>
      </c>
      <c r="E9" s="13"/>
      <c r="F9" s="9"/>
      <c r="G9" s="9"/>
      <c r="H9" s="9"/>
    </row>
    <row r="10" spans="1:8" x14ac:dyDescent="0.3">
      <c r="A10" s="11"/>
      <c r="B10" s="11"/>
      <c r="C10" s="6"/>
      <c r="D10" s="21" t="s">
        <v>236</v>
      </c>
      <c r="E10" s="13">
        <v>1</v>
      </c>
      <c r="F10" s="9"/>
      <c r="G10" s="9"/>
      <c r="H10" s="9"/>
    </row>
    <row r="11" spans="1:8" x14ac:dyDescent="0.3">
      <c r="A11" s="11"/>
      <c r="B11" s="11"/>
      <c r="C11" s="6"/>
      <c r="D11" s="22" t="s">
        <v>55</v>
      </c>
      <c r="E11" s="13">
        <v>1</v>
      </c>
      <c r="F11" s="9"/>
      <c r="G11" s="9"/>
      <c r="H11" s="9"/>
    </row>
    <row r="12" spans="1:8" ht="15.6" x14ac:dyDescent="0.3">
      <c r="A12" s="11"/>
      <c r="B12" s="11"/>
      <c r="C12" s="6"/>
      <c r="D12" s="23" t="s">
        <v>16</v>
      </c>
      <c r="E12" s="13">
        <v>4</v>
      </c>
      <c r="F12" s="9"/>
      <c r="G12" s="9"/>
      <c r="H12" s="9"/>
    </row>
    <row r="13" spans="1:8" ht="15.6" x14ac:dyDescent="0.3">
      <c r="A13" s="11"/>
      <c r="B13" s="11"/>
      <c r="C13" s="6"/>
      <c r="D13" s="23"/>
      <c r="E13" s="13"/>
      <c r="F13" s="9"/>
      <c r="G13" s="9"/>
      <c r="H13" s="9"/>
    </row>
    <row r="14" spans="1:8" x14ac:dyDescent="0.3">
      <c r="A14" s="11"/>
      <c r="B14" s="11"/>
      <c r="C14" s="6"/>
      <c r="D14" s="21" t="s">
        <v>61</v>
      </c>
      <c r="E14" s="13">
        <v>1</v>
      </c>
      <c r="F14" s="9"/>
      <c r="G14" s="9"/>
      <c r="H14" s="9"/>
    </row>
    <row r="15" spans="1:8" x14ac:dyDescent="0.3">
      <c r="A15" s="11"/>
      <c r="B15" s="11"/>
      <c r="C15" s="6"/>
      <c r="D15" s="21"/>
      <c r="E15" s="13"/>
      <c r="F15" s="9"/>
      <c r="G15" s="9"/>
      <c r="H15" s="9"/>
    </row>
    <row r="16" spans="1:8" ht="28.2" x14ac:dyDescent="0.3">
      <c r="A16" s="11"/>
      <c r="B16" s="11"/>
      <c r="C16" s="6">
        <v>8</v>
      </c>
      <c r="D16" s="24" t="s">
        <v>19</v>
      </c>
      <c r="E16" s="13">
        <v>115</v>
      </c>
      <c r="F16" s="9" t="s">
        <v>20</v>
      </c>
      <c r="G16" s="9"/>
      <c r="H16" s="9"/>
    </row>
    <row r="17" spans="1:8" x14ac:dyDescent="0.3">
      <c r="A17" s="11"/>
      <c r="B17" s="11"/>
      <c r="C17" s="6"/>
      <c r="D17" s="24"/>
      <c r="E17" s="13"/>
      <c r="F17" s="9"/>
      <c r="G17" s="9"/>
      <c r="H17" s="9"/>
    </row>
    <row r="18" spans="1:8" ht="55.8" x14ac:dyDescent="0.3">
      <c r="A18" s="11"/>
      <c r="B18" s="11"/>
      <c r="C18" s="6">
        <v>9</v>
      </c>
      <c r="D18" s="24" t="s">
        <v>62</v>
      </c>
      <c r="E18" s="13">
        <v>90</v>
      </c>
      <c r="F18" s="9" t="s">
        <v>20</v>
      </c>
      <c r="G18" s="9"/>
      <c r="H18" s="9"/>
    </row>
    <row r="19" spans="1:8" x14ac:dyDescent="0.3">
      <c r="A19" s="11"/>
      <c r="B19" s="11"/>
      <c r="C19" s="6"/>
      <c r="D19" s="19"/>
      <c r="E19" s="13"/>
      <c r="F19" s="9"/>
      <c r="G19" s="9"/>
      <c r="H19" s="9"/>
    </row>
    <row r="20" spans="1:8" x14ac:dyDescent="0.3">
      <c r="A20" s="11"/>
      <c r="B20" s="11"/>
      <c r="C20" s="15">
        <v>10</v>
      </c>
      <c r="D20" s="26" t="s">
        <v>23</v>
      </c>
      <c r="E20" s="34"/>
      <c r="F20" s="35"/>
      <c r="G20" s="36"/>
      <c r="H20" s="35"/>
    </row>
    <row r="21" spans="1:8" x14ac:dyDescent="0.3">
      <c r="A21" s="11"/>
      <c r="B21" s="11"/>
      <c r="C21" s="6"/>
      <c r="D21" s="19"/>
      <c r="E21" s="13"/>
      <c r="F21" s="9"/>
      <c r="G21" s="9"/>
      <c r="H21" s="9"/>
    </row>
    <row r="22" spans="1:8" x14ac:dyDescent="0.3">
      <c r="C22" s="37"/>
      <c r="D22" s="86" t="s">
        <v>29</v>
      </c>
      <c r="E22" s="86"/>
      <c r="F22" s="86"/>
      <c r="G22" s="86"/>
      <c r="H22" s="28"/>
    </row>
  </sheetData>
  <mergeCells count="2">
    <mergeCell ref="C1:H1"/>
    <mergeCell ref="D22:G2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9"/>
  <sheetViews>
    <sheetView topLeftCell="C8" workbookViewId="0">
      <selection activeCell="F15" sqref="F15"/>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63</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201</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719</v>
      </c>
      <c r="F6" s="9" t="s">
        <v>11</v>
      </c>
      <c r="G6" s="9"/>
      <c r="H6" s="9"/>
    </row>
    <row r="7" spans="1:8" ht="69" x14ac:dyDescent="0.3">
      <c r="A7" s="11"/>
      <c r="B7" s="11"/>
      <c r="C7" s="6">
        <v>5</v>
      </c>
      <c r="D7" s="12" t="s">
        <v>12</v>
      </c>
      <c r="E7" s="13">
        <f>188</f>
        <v>188</v>
      </c>
      <c r="F7" s="9" t="s">
        <v>11</v>
      </c>
      <c r="G7" s="9"/>
      <c r="H7" s="9"/>
    </row>
    <row r="8" spans="1:8" ht="110.4" x14ac:dyDescent="0.3">
      <c r="A8" s="11"/>
      <c r="B8" s="11"/>
      <c r="C8" s="6">
        <v>6</v>
      </c>
      <c r="D8" s="19" t="s">
        <v>13</v>
      </c>
      <c r="E8" s="10">
        <v>2100</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1" t="s">
        <v>236</v>
      </c>
      <c r="E11" s="13">
        <v>1</v>
      </c>
      <c r="F11" s="9"/>
      <c r="G11" s="9"/>
      <c r="H11" s="9"/>
    </row>
    <row r="12" spans="1:8" x14ac:dyDescent="0.3">
      <c r="A12" s="11"/>
      <c r="B12" s="11"/>
      <c r="C12" s="6"/>
      <c r="D12" s="21"/>
      <c r="E12" s="13"/>
      <c r="F12" s="9"/>
      <c r="G12" s="9"/>
      <c r="H12" s="9"/>
    </row>
    <row r="13" spans="1:8" ht="28.2" x14ac:dyDescent="0.3">
      <c r="A13" s="11"/>
      <c r="B13" s="11"/>
      <c r="C13" s="6">
        <v>8</v>
      </c>
      <c r="D13" s="24" t="s">
        <v>19</v>
      </c>
      <c r="E13" s="13">
        <v>20</v>
      </c>
      <c r="F13" s="9" t="s">
        <v>20</v>
      </c>
      <c r="G13" s="9"/>
      <c r="H13" s="9"/>
    </row>
    <row r="14" spans="1:8" x14ac:dyDescent="0.3">
      <c r="A14" s="11"/>
      <c r="B14" s="11"/>
      <c r="C14" s="6"/>
      <c r="D14" s="24"/>
      <c r="E14" s="13"/>
      <c r="F14" s="9"/>
      <c r="G14" s="9"/>
      <c r="H14" s="9"/>
    </row>
    <row r="15" spans="1:8" ht="55.8" x14ac:dyDescent="0.3">
      <c r="A15" s="11"/>
      <c r="B15" s="11"/>
      <c r="C15" s="6">
        <v>9</v>
      </c>
      <c r="D15" s="24" t="s">
        <v>21</v>
      </c>
      <c r="E15" s="13">
        <v>70</v>
      </c>
      <c r="F15" s="9" t="s">
        <v>20</v>
      </c>
      <c r="G15" s="9"/>
      <c r="H15" s="9"/>
    </row>
    <row r="16" spans="1:8" x14ac:dyDescent="0.3">
      <c r="A16" s="11"/>
      <c r="B16" s="11"/>
      <c r="C16" s="6"/>
      <c r="D16" s="19"/>
      <c r="E16" s="13"/>
      <c r="F16" s="9"/>
      <c r="G16" s="9"/>
      <c r="H16" s="9"/>
    </row>
    <row r="17" spans="1:8" x14ac:dyDescent="0.3">
      <c r="A17" s="11"/>
      <c r="B17" s="11"/>
      <c r="C17" s="15">
        <v>10</v>
      </c>
      <c r="D17" s="26" t="s">
        <v>23</v>
      </c>
      <c r="E17" s="34"/>
      <c r="F17" s="35"/>
      <c r="G17" s="36"/>
      <c r="H17" s="35"/>
    </row>
    <row r="18" spans="1:8" x14ac:dyDescent="0.3">
      <c r="A18" s="11"/>
      <c r="B18" s="11"/>
      <c r="C18" s="6"/>
      <c r="D18" s="19"/>
      <c r="E18" s="13"/>
      <c r="F18" s="9"/>
      <c r="G18" s="9"/>
      <c r="H18" s="9"/>
    </row>
    <row r="19" spans="1:8" x14ac:dyDescent="0.3">
      <c r="C19" s="37"/>
      <c r="D19" s="86" t="s">
        <v>29</v>
      </c>
      <c r="E19" s="86"/>
      <c r="F19" s="86"/>
      <c r="G19" s="86"/>
      <c r="H19" s="28"/>
    </row>
  </sheetData>
  <mergeCells count="2">
    <mergeCell ref="C1:H1"/>
    <mergeCell ref="D19:G19"/>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4"/>
  <sheetViews>
    <sheetView topLeftCell="C9" workbookViewId="0">
      <selection activeCell="F22" sqref="F22"/>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64</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201</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719</v>
      </c>
      <c r="F6" s="9" t="s">
        <v>11</v>
      </c>
      <c r="G6" s="9"/>
      <c r="H6" s="9"/>
    </row>
    <row r="7" spans="1:8" ht="69" x14ac:dyDescent="0.3">
      <c r="A7" s="11"/>
      <c r="B7" s="11"/>
      <c r="C7" s="6">
        <v>5</v>
      </c>
      <c r="D7" s="12" t="s">
        <v>12</v>
      </c>
      <c r="E7" s="13">
        <f>188</f>
        <v>188</v>
      </c>
      <c r="F7" s="9" t="s">
        <v>11</v>
      </c>
      <c r="G7" s="9"/>
      <c r="H7" s="9"/>
    </row>
    <row r="8" spans="1:8" ht="110.4" x14ac:dyDescent="0.3">
      <c r="A8" s="11"/>
      <c r="B8" s="11"/>
      <c r="C8" s="6">
        <v>6</v>
      </c>
      <c r="D8" s="19" t="s">
        <v>13</v>
      </c>
      <c r="E8" s="10">
        <v>2100</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2" t="s">
        <v>65</v>
      </c>
      <c r="E11" s="13">
        <v>2</v>
      </c>
      <c r="F11" s="9"/>
      <c r="G11" s="9"/>
      <c r="H11" s="9"/>
    </row>
    <row r="12" spans="1:8" ht="15.6" x14ac:dyDescent="0.3">
      <c r="A12" s="11"/>
      <c r="B12" s="11"/>
      <c r="C12" s="6"/>
      <c r="D12" s="23" t="s">
        <v>66</v>
      </c>
      <c r="E12" s="13">
        <v>4</v>
      </c>
      <c r="F12" s="9"/>
      <c r="G12" s="9"/>
      <c r="H12" s="9"/>
    </row>
    <row r="13" spans="1:8" ht="15.6" x14ac:dyDescent="0.3">
      <c r="A13" s="11"/>
      <c r="B13" s="11"/>
      <c r="C13" s="6"/>
      <c r="D13" s="23" t="s">
        <v>242</v>
      </c>
      <c r="E13" s="13">
        <v>1</v>
      </c>
      <c r="F13" s="9"/>
      <c r="G13" s="9"/>
      <c r="H13" s="9"/>
    </row>
    <row r="14" spans="1:8" x14ac:dyDescent="0.3">
      <c r="A14" s="11"/>
      <c r="B14" s="11"/>
      <c r="C14" s="6"/>
      <c r="D14" s="21" t="s">
        <v>239</v>
      </c>
      <c r="E14" s="13">
        <v>1</v>
      </c>
      <c r="F14" s="9"/>
      <c r="G14" s="9"/>
      <c r="H14" s="9"/>
    </row>
    <row r="15" spans="1:8" x14ac:dyDescent="0.3">
      <c r="A15" s="11"/>
      <c r="B15" s="11"/>
      <c r="C15" s="6"/>
      <c r="D15" s="21" t="s">
        <v>236</v>
      </c>
      <c r="E15" s="13">
        <v>1</v>
      </c>
      <c r="F15" s="9"/>
      <c r="G15" s="9"/>
      <c r="H15" s="9"/>
    </row>
    <row r="16" spans="1:8" x14ac:dyDescent="0.3">
      <c r="A16" s="11"/>
      <c r="B16" s="11"/>
      <c r="C16" s="6"/>
      <c r="D16" s="21"/>
      <c r="E16" s="13"/>
      <c r="F16" s="9"/>
      <c r="G16" s="9"/>
      <c r="H16" s="9"/>
    </row>
    <row r="17" spans="1:8" x14ac:dyDescent="0.3">
      <c r="A17" s="11"/>
      <c r="B17" s="11"/>
      <c r="C17" s="6"/>
      <c r="D17" s="21"/>
      <c r="E17" s="13"/>
      <c r="F17" s="9"/>
      <c r="G17" s="9"/>
      <c r="H17" s="9"/>
    </row>
    <row r="18" spans="1:8" ht="28.2" x14ac:dyDescent="0.3">
      <c r="A18" s="11"/>
      <c r="B18" s="11"/>
      <c r="C18" s="6">
        <v>8</v>
      </c>
      <c r="D18" s="24" t="s">
        <v>19</v>
      </c>
      <c r="E18" s="13">
        <v>50</v>
      </c>
      <c r="F18" s="9" t="s">
        <v>20</v>
      </c>
      <c r="G18" s="9"/>
      <c r="H18" s="9"/>
    </row>
    <row r="19" spans="1:8" x14ac:dyDescent="0.3">
      <c r="A19" s="11"/>
      <c r="B19" s="11"/>
      <c r="C19" s="6"/>
      <c r="D19" s="24"/>
      <c r="E19" s="13"/>
      <c r="F19" s="9"/>
      <c r="G19" s="9"/>
      <c r="H19" s="9"/>
    </row>
    <row r="20" spans="1:8" ht="55.8" x14ac:dyDescent="0.3">
      <c r="A20" s="11"/>
      <c r="B20" s="11"/>
      <c r="C20" s="6">
        <v>9</v>
      </c>
      <c r="D20" s="24" t="s">
        <v>21</v>
      </c>
      <c r="E20" s="13">
        <v>100</v>
      </c>
      <c r="F20" s="9" t="s">
        <v>20</v>
      </c>
      <c r="G20" s="9"/>
      <c r="H20" s="9"/>
    </row>
    <row r="21" spans="1:8" x14ac:dyDescent="0.3">
      <c r="A21" s="11"/>
      <c r="B21" s="11"/>
      <c r="C21" s="6"/>
      <c r="D21" s="19"/>
      <c r="E21" s="13"/>
      <c r="F21" s="9"/>
      <c r="G21" s="9"/>
      <c r="H21" s="9"/>
    </row>
    <row r="22" spans="1:8" x14ac:dyDescent="0.3">
      <c r="A22" s="11"/>
      <c r="B22" s="11"/>
      <c r="C22" s="15">
        <v>10</v>
      </c>
      <c r="D22" s="26" t="s">
        <v>23</v>
      </c>
      <c r="E22" s="34"/>
      <c r="F22" s="35"/>
      <c r="G22" s="36"/>
      <c r="H22" s="35"/>
    </row>
    <row r="23" spans="1:8" x14ac:dyDescent="0.3">
      <c r="A23" s="11"/>
      <c r="B23" s="11"/>
      <c r="C23" s="6"/>
      <c r="D23" s="19"/>
      <c r="E23" s="13"/>
      <c r="F23" s="9"/>
      <c r="G23" s="9"/>
      <c r="H23" s="9"/>
    </row>
    <row r="24" spans="1:8" x14ac:dyDescent="0.3">
      <c r="C24" s="37"/>
      <c r="D24" s="86" t="s">
        <v>29</v>
      </c>
      <c r="E24" s="86"/>
      <c r="F24" s="86"/>
      <c r="G24" s="86"/>
      <c r="H24" s="28"/>
    </row>
  </sheetData>
  <mergeCells count="2">
    <mergeCell ref="C1:H1"/>
    <mergeCell ref="D24:G24"/>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5"/>
  <sheetViews>
    <sheetView topLeftCell="C1" workbookViewId="0">
      <selection activeCell="E8" sqref="E8"/>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2.5546875" style="30" bestFit="1" customWidth="1"/>
    <col min="8" max="8" width="12.5546875" bestFit="1" customWidth="1"/>
    <col min="9" max="9" width="11.6640625" bestFit="1" customWidth="1"/>
    <col min="10" max="10" width="11.109375" bestFit="1" customWidth="1"/>
  </cols>
  <sheetData>
    <row r="1" spans="1:8" ht="28.5" customHeight="1" x14ac:dyDescent="0.3">
      <c r="C1" s="85" t="s">
        <v>67</v>
      </c>
      <c r="D1" s="85"/>
      <c r="E1" s="85"/>
      <c r="F1" s="85"/>
      <c r="G1" s="85"/>
      <c r="H1" s="85"/>
    </row>
    <row r="2" spans="1:8" ht="24" customHeight="1" x14ac:dyDescent="0.3">
      <c r="C2" s="1" t="s">
        <v>1</v>
      </c>
      <c r="D2" s="2" t="s">
        <v>2</v>
      </c>
      <c r="E2" s="3" t="s">
        <v>3</v>
      </c>
      <c r="F2" s="4" t="s">
        <v>4</v>
      </c>
      <c r="G2" s="4" t="s">
        <v>26</v>
      </c>
      <c r="H2" s="5" t="s">
        <v>5</v>
      </c>
    </row>
    <row r="3" spans="1:8" ht="41.4" x14ac:dyDescent="0.3">
      <c r="A3" s="11"/>
      <c r="B3" s="11"/>
      <c r="C3" s="6">
        <v>1</v>
      </c>
      <c r="D3" s="14" t="s">
        <v>10</v>
      </c>
      <c r="E3" s="33">
        <v>420</v>
      </c>
      <c r="F3" s="9" t="s">
        <v>11</v>
      </c>
      <c r="G3" s="9"/>
      <c r="H3" s="9"/>
    </row>
    <row r="4" spans="1:8" x14ac:dyDescent="0.3">
      <c r="A4" s="11"/>
      <c r="B4" s="11"/>
      <c r="C4" s="6">
        <v>2</v>
      </c>
      <c r="D4" s="20" t="s">
        <v>68</v>
      </c>
      <c r="E4" s="10">
        <v>525</v>
      </c>
      <c r="F4" s="9" t="s">
        <v>69</v>
      </c>
      <c r="G4" s="9"/>
      <c r="H4" s="9"/>
    </row>
    <row r="5" spans="1:8" ht="110.4" x14ac:dyDescent="0.3">
      <c r="A5" s="11"/>
      <c r="B5" s="11"/>
      <c r="C5" s="6">
        <v>3</v>
      </c>
      <c r="D5" s="19" t="s">
        <v>13</v>
      </c>
      <c r="E5" s="10">
        <v>1242.5</v>
      </c>
      <c r="F5" s="9" t="s">
        <v>11</v>
      </c>
      <c r="G5" s="9"/>
      <c r="H5" s="9"/>
    </row>
    <row r="6" spans="1:8" x14ac:dyDescent="0.3">
      <c r="A6" s="11"/>
      <c r="B6" s="11"/>
      <c r="C6" s="6">
        <v>4</v>
      </c>
      <c r="D6" s="20" t="s">
        <v>14</v>
      </c>
      <c r="E6" s="13"/>
      <c r="F6" s="9"/>
      <c r="G6" s="9"/>
      <c r="H6" s="9"/>
    </row>
    <row r="7" spans="1:8" x14ac:dyDescent="0.3">
      <c r="A7" s="11"/>
      <c r="B7" s="11"/>
      <c r="C7" s="15"/>
      <c r="D7" s="47" t="s">
        <v>70</v>
      </c>
      <c r="E7" s="17"/>
      <c r="F7" s="18"/>
      <c r="G7" s="18"/>
      <c r="H7" s="18"/>
    </row>
    <row r="8" spans="1:8" x14ac:dyDescent="0.3">
      <c r="A8" s="11"/>
      <c r="B8" s="11"/>
      <c r="C8" s="6"/>
      <c r="D8" s="21" t="s">
        <v>236</v>
      </c>
      <c r="E8" s="13">
        <v>1</v>
      </c>
      <c r="F8" s="9"/>
      <c r="G8" s="9"/>
      <c r="H8" s="9"/>
    </row>
    <row r="9" spans="1:8" x14ac:dyDescent="0.3">
      <c r="A9" s="11"/>
      <c r="B9" s="11"/>
      <c r="C9" s="6"/>
      <c r="D9" s="21"/>
      <c r="E9" s="13"/>
      <c r="F9" s="9"/>
      <c r="G9" s="9"/>
      <c r="H9" s="9"/>
    </row>
    <row r="10" spans="1:8" x14ac:dyDescent="0.3">
      <c r="A10" s="11"/>
      <c r="B10" s="11"/>
      <c r="C10" s="6"/>
      <c r="D10" s="21"/>
      <c r="E10" s="13"/>
      <c r="F10" s="9"/>
      <c r="G10" s="9"/>
      <c r="H10" s="9"/>
    </row>
    <row r="11" spans="1:8" x14ac:dyDescent="0.3">
      <c r="A11" s="11"/>
      <c r="B11" s="11"/>
      <c r="C11" s="15"/>
      <c r="D11" s="26" t="s">
        <v>23</v>
      </c>
      <c r="E11" s="34"/>
      <c r="F11" s="35"/>
      <c r="G11" s="36"/>
      <c r="H11" s="35"/>
    </row>
    <row r="12" spans="1:8" x14ac:dyDescent="0.3">
      <c r="A12" s="11"/>
      <c r="B12" s="11"/>
      <c r="C12" s="6"/>
      <c r="D12" s="19"/>
      <c r="E12" s="13"/>
      <c r="F12" s="9"/>
      <c r="G12" s="9"/>
      <c r="H12" s="9"/>
    </row>
    <row r="13" spans="1:8" x14ac:dyDescent="0.3">
      <c r="C13" s="37"/>
      <c r="D13" s="86" t="s">
        <v>29</v>
      </c>
      <c r="E13" s="86"/>
      <c r="F13" s="86"/>
      <c r="G13" s="86"/>
      <c r="H13" s="9"/>
    </row>
    <row r="14" spans="1:8" x14ac:dyDescent="0.3">
      <c r="C14" s="40"/>
      <c r="D14" s="41"/>
      <c r="E14" s="41"/>
      <c r="F14" s="41"/>
      <c r="G14" s="41"/>
      <c r="H14" s="42"/>
    </row>
    <row r="15" spans="1:8" x14ac:dyDescent="0.3">
      <c r="C15" s="40"/>
      <c r="D15" s="41"/>
      <c r="E15" s="41"/>
      <c r="F15" s="41"/>
      <c r="G15" s="41"/>
      <c r="H15" s="42"/>
    </row>
  </sheetData>
  <mergeCells count="2">
    <mergeCell ref="C1:H1"/>
    <mergeCell ref="D13:G13"/>
  </mergeCells>
  <conditionalFormatting sqref="D4">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7"/>
  <sheetViews>
    <sheetView topLeftCell="C7" workbookViewId="0">
      <selection activeCell="D14" sqref="D14"/>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2.5546875" style="30" bestFit="1" customWidth="1"/>
    <col min="8" max="8" width="12.5546875" bestFit="1" customWidth="1"/>
    <col min="9" max="9" width="11.6640625" bestFit="1" customWidth="1"/>
    <col min="10" max="10" width="11.109375" bestFit="1" customWidth="1"/>
  </cols>
  <sheetData>
    <row r="1" spans="1:8" ht="28.5" customHeight="1" x14ac:dyDescent="0.3">
      <c r="C1" s="85" t="s">
        <v>71</v>
      </c>
      <c r="D1" s="85"/>
      <c r="E1" s="85"/>
      <c r="F1" s="85"/>
      <c r="G1" s="85"/>
      <c r="H1" s="85"/>
    </row>
    <row r="2" spans="1:8" ht="24" customHeight="1" x14ac:dyDescent="0.3">
      <c r="C2" s="1" t="s">
        <v>1</v>
      </c>
      <c r="D2" s="2" t="s">
        <v>2</v>
      </c>
      <c r="E2" s="3" t="s">
        <v>3</v>
      </c>
      <c r="F2" s="4" t="s">
        <v>4</v>
      </c>
      <c r="G2" s="4" t="s">
        <v>26</v>
      </c>
      <c r="H2" s="5" t="s">
        <v>5</v>
      </c>
    </row>
    <row r="3" spans="1:8" ht="41.4" x14ac:dyDescent="0.3">
      <c r="A3" s="11"/>
      <c r="B3" s="11"/>
      <c r="C3" s="6">
        <v>1</v>
      </c>
      <c r="D3" s="14" t="s">
        <v>10</v>
      </c>
      <c r="E3" s="33">
        <v>100</v>
      </c>
      <c r="F3" s="9" t="s">
        <v>11</v>
      </c>
      <c r="G3" s="9"/>
      <c r="H3" s="9"/>
    </row>
    <row r="4" spans="1:8" x14ac:dyDescent="0.3">
      <c r="A4" s="11"/>
      <c r="B4" s="11"/>
      <c r="C4" s="6">
        <v>2</v>
      </c>
      <c r="D4" s="20" t="s">
        <v>68</v>
      </c>
      <c r="E4" s="10">
        <v>23.76</v>
      </c>
      <c r="F4" s="9" t="s">
        <v>69</v>
      </c>
      <c r="G4" s="9"/>
      <c r="H4" s="9"/>
    </row>
    <row r="5" spans="1:8" ht="110.4" x14ac:dyDescent="0.3">
      <c r="A5" s="11"/>
      <c r="B5" s="11"/>
      <c r="C5" s="6">
        <v>3</v>
      </c>
      <c r="D5" s="19" t="s">
        <v>13</v>
      </c>
      <c r="E5" s="10">
        <v>3774</v>
      </c>
      <c r="F5" s="9" t="s">
        <v>11</v>
      </c>
      <c r="G5" s="9"/>
      <c r="H5" s="9"/>
    </row>
    <row r="6" spans="1:8" x14ac:dyDescent="0.3">
      <c r="A6" s="11"/>
      <c r="B6" s="11"/>
      <c r="C6" s="6">
        <v>4</v>
      </c>
      <c r="D6" s="20" t="s">
        <v>14</v>
      </c>
      <c r="E6" s="13"/>
      <c r="F6" s="9"/>
      <c r="G6" s="9"/>
      <c r="H6" s="9"/>
    </row>
    <row r="7" spans="1:8" s="50" customFormat="1" x14ac:dyDescent="0.3">
      <c r="A7" s="48"/>
      <c r="B7" s="48"/>
      <c r="C7" s="45"/>
      <c r="D7" s="21" t="s">
        <v>241</v>
      </c>
      <c r="E7" s="34">
        <v>1</v>
      </c>
      <c r="F7" s="35"/>
      <c r="G7" s="35"/>
      <c r="H7" s="35"/>
    </row>
    <row r="8" spans="1:8" x14ac:dyDescent="0.3">
      <c r="A8" s="11"/>
      <c r="B8" s="11"/>
      <c r="C8" s="6"/>
      <c r="D8" s="49" t="s">
        <v>72</v>
      </c>
      <c r="E8" s="13">
        <v>150</v>
      </c>
      <c r="F8" s="9"/>
      <c r="G8" s="9"/>
      <c r="H8" s="9"/>
    </row>
    <row r="9" spans="1:8" x14ac:dyDescent="0.3">
      <c r="A9" s="11"/>
      <c r="B9" s="11"/>
      <c r="C9" s="6"/>
      <c r="D9" s="49" t="s">
        <v>73</v>
      </c>
      <c r="E9" s="13">
        <v>1</v>
      </c>
      <c r="F9" s="9"/>
      <c r="G9" s="9"/>
      <c r="H9" s="9"/>
    </row>
    <row r="10" spans="1:8" x14ac:dyDescent="0.3">
      <c r="A10" s="11"/>
      <c r="B10" s="11"/>
      <c r="C10" s="6"/>
      <c r="D10" s="49" t="s">
        <v>15</v>
      </c>
      <c r="E10" s="13">
        <v>1</v>
      </c>
      <c r="F10" s="9"/>
      <c r="G10" s="9"/>
      <c r="H10" s="9"/>
    </row>
    <row r="11" spans="1:8" x14ac:dyDescent="0.3">
      <c r="A11" s="11"/>
      <c r="B11" s="11"/>
      <c r="C11" s="6"/>
      <c r="D11" s="49" t="s">
        <v>74</v>
      </c>
      <c r="E11" s="13">
        <v>1</v>
      </c>
      <c r="F11" s="9"/>
      <c r="G11" s="9"/>
      <c r="H11" s="9"/>
    </row>
    <row r="12" spans="1:8" x14ac:dyDescent="0.3">
      <c r="A12" s="11"/>
      <c r="B12" s="11"/>
      <c r="C12" s="6"/>
      <c r="D12" s="49" t="s">
        <v>243</v>
      </c>
      <c r="E12" s="13">
        <v>1</v>
      </c>
      <c r="F12" s="9"/>
      <c r="G12" s="9"/>
      <c r="H12" s="9"/>
    </row>
    <row r="13" spans="1:8" x14ac:dyDescent="0.3">
      <c r="A13" s="11"/>
      <c r="B13" s="11"/>
      <c r="C13" s="6"/>
      <c r="D13" s="21" t="s">
        <v>236</v>
      </c>
      <c r="E13" s="13">
        <v>1</v>
      </c>
      <c r="F13" s="9"/>
      <c r="G13" s="9"/>
      <c r="H13" s="9"/>
    </row>
    <row r="14" spans="1:8" x14ac:dyDescent="0.3">
      <c r="A14" s="11"/>
      <c r="B14" s="11"/>
      <c r="C14" s="6"/>
      <c r="D14" s="49" t="s">
        <v>75</v>
      </c>
      <c r="E14" s="13">
        <v>1</v>
      </c>
      <c r="F14" s="9"/>
      <c r="G14" s="9"/>
      <c r="H14" s="9"/>
    </row>
    <row r="15" spans="1:8" x14ac:dyDescent="0.3">
      <c r="A15" s="11"/>
      <c r="B15" s="11"/>
      <c r="C15" s="6"/>
      <c r="D15" s="49"/>
      <c r="E15" s="13"/>
      <c r="F15" s="9"/>
      <c r="G15" s="9"/>
      <c r="H15" s="9"/>
    </row>
    <row r="16" spans="1:8" x14ac:dyDescent="0.3">
      <c r="A16" s="11"/>
      <c r="B16" s="11"/>
      <c r="C16" s="6">
        <v>5</v>
      </c>
      <c r="D16" s="51" t="s">
        <v>38</v>
      </c>
      <c r="E16" s="13"/>
      <c r="F16" s="9"/>
      <c r="G16" s="9"/>
      <c r="H16" s="9"/>
    </row>
    <row r="17" spans="1:11" x14ac:dyDescent="0.3">
      <c r="A17" s="11"/>
      <c r="B17" s="11"/>
      <c r="C17" s="6"/>
      <c r="D17" s="21" t="s">
        <v>76</v>
      </c>
      <c r="E17" s="13">
        <v>296</v>
      </c>
      <c r="F17" s="9"/>
      <c r="G17" s="9"/>
      <c r="H17" s="9"/>
    </row>
    <row r="18" spans="1:11" x14ac:dyDescent="0.3">
      <c r="A18" s="11"/>
      <c r="B18" s="11"/>
      <c r="C18" s="6"/>
      <c r="D18" s="21"/>
      <c r="E18" s="13"/>
      <c r="F18" s="9"/>
      <c r="G18" s="9"/>
      <c r="H18" s="9"/>
    </row>
    <row r="19" spans="1:11" x14ac:dyDescent="0.3">
      <c r="A19" s="11"/>
      <c r="B19" s="11"/>
      <c r="C19" s="6"/>
      <c r="D19" s="21"/>
      <c r="E19" s="13"/>
      <c r="F19" s="9"/>
      <c r="G19" s="9"/>
      <c r="H19" s="9"/>
    </row>
    <row r="20" spans="1:11" x14ac:dyDescent="0.3">
      <c r="A20" s="11"/>
      <c r="B20" s="11"/>
      <c r="C20" s="6"/>
      <c r="D20" s="21"/>
      <c r="E20" s="13"/>
      <c r="F20" s="9"/>
      <c r="G20" s="9"/>
      <c r="H20" s="9"/>
    </row>
    <row r="21" spans="1:11" x14ac:dyDescent="0.3">
      <c r="A21" s="11"/>
      <c r="B21" s="11"/>
      <c r="C21" s="6"/>
      <c r="D21" s="21"/>
      <c r="E21" s="13"/>
      <c r="F21" s="9"/>
      <c r="G21" s="9"/>
      <c r="H21" s="9"/>
    </row>
    <row r="22" spans="1:11" x14ac:dyDescent="0.3">
      <c r="A22" s="11"/>
      <c r="B22" s="11"/>
      <c r="C22" s="6"/>
      <c r="D22" s="26" t="s">
        <v>23</v>
      </c>
      <c r="E22" s="34"/>
      <c r="F22" s="35"/>
      <c r="G22" s="36"/>
      <c r="H22" s="35"/>
    </row>
    <row r="23" spans="1:11" x14ac:dyDescent="0.3">
      <c r="A23" s="11"/>
      <c r="B23" s="11"/>
      <c r="C23" s="15"/>
      <c r="D23" s="19"/>
      <c r="E23" s="13"/>
      <c r="F23" s="9"/>
      <c r="G23" s="9"/>
      <c r="H23" s="9"/>
    </row>
    <row r="24" spans="1:11" x14ac:dyDescent="0.3">
      <c r="C24" s="6"/>
      <c r="D24" s="86" t="s">
        <v>29</v>
      </c>
      <c r="E24" s="86"/>
      <c r="F24" s="86"/>
      <c r="G24" s="86"/>
      <c r="H24" s="9"/>
      <c r="K24" s="9"/>
    </row>
    <row r="25" spans="1:11" x14ac:dyDescent="0.3">
      <c r="C25" s="37"/>
      <c r="D25" s="41"/>
      <c r="E25" s="41"/>
      <c r="F25" s="41"/>
      <c r="G25" s="41"/>
      <c r="H25" s="42"/>
    </row>
    <row r="26" spans="1:11" x14ac:dyDescent="0.3">
      <c r="C26" s="40"/>
      <c r="D26" s="41"/>
      <c r="E26" s="41"/>
      <c r="F26" s="41"/>
      <c r="G26" s="41"/>
      <c r="H26" s="42"/>
    </row>
    <row r="27" spans="1:11" x14ac:dyDescent="0.3">
      <c r="C27" s="40"/>
    </row>
  </sheetData>
  <mergeCells count="2">
    <mergeCell ref="C1:H1"/>
    <mergeCell ref="D24:G24"/>
  </mergeCells>
  <conditionalFormatting sqref="D4">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2"/>
  <sheetViews>
    <sheetView topLeftCell="C1" workbookViewId="0">
      <selection activeCell="D9" sqref="D9"/>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77</v>
      </c>
      <c r="D1" s="85"/>
      <c r="E1" s="85"/>
      <c r="F1" s="85"/>
      <c r="G1" s="85"/>
      <c r="H1" s="85"/>
    </row>
    <row r="2" spans="1:8" ht="24" customHeight="1" x14ac:dyDescent="0.3">
      <c r="C2" s="1" t="s">
        <v>1</v>
      </c>
      <c r="D2" s="2" t="s">
        <v>2</v>
      </c>
      <c r="E2" s="3" t="s">
        <v>3</v>
      </c>
      <c r="F2" s="4" t="s">
        <v>4</v>
      </c>
      <c r="G2" s="4" t="s">
        <v>26</v>
      </c>
      <c r="H2" s="5" t="s">
        <v>5</v>
      </c>
    </row>
    <row r="3" spans="1:8" ht="82.8" x14ac:dyDescent="0.3">
      <c r="C3" s="6">
        <v>2</v>
      </c>
      <c r="D3" s="7" t="s">
        <v>8</v>
      </c>
      <c r="E3" s="8">
        <v>437.5</v>
      </c>
      <c r="F3" s="9" t="s">
        <v>7</v>
      </c>
      <c r="G3" s="9"/>
      <c r="H3" s="9"/>
    </row>
    <row r="4" spans="1:8" ht="41.4" x14ac:dyDescent="0.3">
      <c r="A4" s="11"/>
      <c r="B4" s="11"/>
      <c r="C4" s="6">
        <v>4</v>
      </c>
      <c r="D4" s="14" t="s">
        <v>10</v>
      </c>
      <c r="E4" s="33">
        <v>489.25</v>
      </c>
      <c r="F4" s="9" t="s">
        <v>11</v>
      </c>
      <c r="G4" s="9"/>
      <c r="H4" s="9"/>
    </row>
    <row r="5" spans="1:8" ht="69" x14ac:dyDescent="0.3">
      <c r="A5" s="11"/>
      <c r="B5" s="11"/>
      <c r="C5" s="6">
        <v>5</v>
      </c>
      <c r="D5" s="12" t="s">
        <v>12</v>
      </c>
      <c r="E5" s="13">
        <v>141</v>
      </c>
      <c r="F5" s="9" t="s">
        <v>11</v>
      </c>
      <c r="G5" s="9"/>
      <c r="H5" s="9"/>
    </row>
    <row r="6" spans="1:8" ht="110.4" x14ac:dyDescent="0.3">
      <c r="A6" s="11"/>
      <c r="B6" s="11"/>
      <c r="C6" s="6">
        <v>6</v>
      </c>
      <c r="D6" s="19" t="s">
        <v>13</v>
      </c>
      <c r="E6" s="10">
        <v>3688</v>
      </c>
      <c r="F6" s="9" t="s">
        <v>11</v>
      </c>
      <c r="G6" s="9"/>
      <c r="H6" s="9"/>
    </row>
    <row r="7" spans="1:8" x14ac:dyDescent="0.3">
      <c r="A7" s="11"/>
      <c r="B7" s="11"/>
      <c r="C7" s="6">
        <v>7</v>
      </c>
      <c r="D7" s="20" t="s">
        <v>78</v>
      </c>
      <c r="E7" s="13"/>
      <c r="F7" s="9"/>
      <c r="G7" s="9"/>
      <c r="H7" s="9"/>
    </row>
    <row r="8" spans="1:8" x14ac:dyDescent="0.3">
      <c r="A8" s="11"/>
      <c r="B8" s="11"/>
      <c r="C8" s="6"/>
      <c r="D8" s="21" t="s">
        <v>236</v>
      </c>
      <c r="E8" s="13">
        <v>1</v>
      </c>
      <c r="F8" s="9"/>
      <c r="G8" s="9"/>
      <c r="H8" s="9"/>
    </row>
    <row r="9" spans="1:8" x14ac:dyDescent="0.3">
      <c r="A9" s="11"/>
      <c r="B9" s="11"/>
      <c r="C9" s="6"/>
      <c r="D9" s="21" t="s">
        <v>59</v>
      </c>
      <c r="E9" s="13">
        <v>1</v>
      </c>
      <c r="F9" s="9"/>
      <c r="G9" s="9"/>
      <c r="H9" s="9"/>
    </row>
    <row r="10" spans="1:8" x14ac:dyDescent="0.3">
      <c r="A10" s="11"/>
      <c r="B10" s="11"/>
      <c r="C10" s="6"/>
      <c r="D10" s="21"/>
      <c r="E10" s="13"/>
      <c r="F10" s="9"/>
      <c r="G10" s="9"/>
      <c r="H10" s="9"/>
    </row>
    <row r="11" spans="1:8" x14ac:dyDescent="0.3">
      <c r="A11" s="11"/>
      <c r="B11" s="11"/>
      <c r="C11" s="6"/>
      <c r="D11" s="21"/>
      <c r="E11" s="13"/>
      <c r="F11" s="9"/>
      <c r="G11" s="9"/>
      <c r="H11" s="9"/>
    </row>
    <row r="12" spans="1:8" x14ac:dyDescent="0.3">
      <c r="A12" s="11"/>
      <c r="B12" s="11"/>
      <c r="C12" s="6"/>
      <c r="D12" s="19"/>
      <c r="E12" s="13"/>
      <c r="F12" s="9"/>
      <c r="G12" s="9"/>
      <c r="H12" s="9"/>
    </row>
    <row r="13" spans="1:8" x14ac:dyDescent="0.3">
      <c r="A13" s="11"/>
      <c r="B13" s="11"/>
      <c r="C13" s="15">
        <v>10</v>
      </c>
      <c r="D13" s="26" t="s">
        <v>23</v>
      </c>
      <c r="E13" s="34"/>
      <c r="F13" s="35"/>
      <c r="G13" s="36"/>
      <c r="H13" s="35"/>
    </row>
    <row r="14" spans="1:8" x14ac:dyDescent="0.3">
      <c r="A14" s="11"/>
      <c r="B14" s="11"/>
      <c r="C14" s="6"/>
      <c r="D14" s="19"/>
      <c r="E14" s="13"/>
      <c r="F14" s="9"/>
      <c r="G14" s="9"/>
      <c r="H14" s="9"/>
    </row>
    <row r="15" spans="1:8" x14ac:dyDescent="0.3">
      <c r="A15" s="11"/>
      <c r="B15" s="11"/>
      <c r="C15" s="37"/>
      <c r="D15" s="86" t="s">
        <v>29</v>
      </c>
      <c r="E15" s="86"/>
      <c r="F15" s="86"/>
      <c r="G15" s="86"/>
      <c r="H15" s="28"/>
    </row>
    <row r="16" spans="1:8" x14ac:dyDescent="0.3">
      <c r="A16" s="11"/>
      <c r="B16" s="11"/>
    </row>
    <row r="17" spans="1:2" x14ac:dyDescent="0.3">
      <c r="A17" s="11"/>
      <c r="B17" s="11"/>
    </row>
    <row r="18" spans="1:2" x14ac:dyDescent="0.3">
      <c r="A18" s="11"/>
      <c r="B18" s="11"/>
    </row>
    <row r="19" spans="1:2" x14ac:dyDescent="0.3">
      <c r="A19" s="11"/>
      <c r="B19" s="11"/>
    </row>
    <row r="20" spans="1:2" x14ac:dyDescent="0.3">
      <c r="A20" s="11"/>
      <c r="B20" s="11"/>
    </row>
    <row r="21" spans="1:2" x14ac:dyDescent="0.3">
      <c r="A21" s="11"/>
      <c r="B21" s="11"/>
    </row>
    <row r="22" spans="1:2" x14ac:dyDescent="0.3">
      <c r="A22" s="11"/>
      <c r="B22" s="11"/>
    </row>
  </sheetData>
  <mergeCells count="2">
    <mergeCell ref="C1:H1"/>
    <mergeCell ref="D15:G15"/>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6"/>
  <sheetViews>
    <sheetView topLeftCell="C9" workbookViewId="0">
      <selection activeCell="D10" sqref="D1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44</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570.75</v>
      </c>
      <c r="F4" s="9" t="s">
        <v>7</v>
      </c>
      <c r="G4" s="9"/>
      <c r="H4" s="9"/>
    </row>
    <row r="5" spans="1:8" ht="55.2" x14ac:dyDescent="0.3">
      <c r="A5" s="11"/>
      <c r="B5" s="11"/>
      <c r="C5" s="6">
        <v>3</v>
      </c>
      <c r="D5" s="12" t="s">
        <v>9</v>
      </c>
      <c r="E5" s="13">
        <v>141.9</v>
      </c>
      <c r="F5" s="9" t="s">
        <v>7</v>
      </c>
      <c r="G5" s="9"/>
      <c r="H5" s="9"/>
    </row>
    <row r="6" spans="1:8" ht="41.4" x14ac:dyDescent="0.3">
      <c r="A6" s="11"/>
      <c r="B6" s="11"/>
      <c r="C6" s="6">
        <v>4</v>
      </c>
      <c r="D6" s="14" t="s">
        <v>10</v>
      </c>
      <c r="E6" s="10">
        <v>769.75</v>
      </c>
      <c r="F6" s="9" t="s">
        <v>11</v>
      </c>
      <c r="G6" s="9"/>
      <c r="H6" s="9"/>
    </row>
    <row r="7" spans="1:8" ht="69" x14ac:dyDescent="0.3">
      <c r="A7" s="11"/>
      <c r="B7" s="11"/>
      <c r="C7" s="6">
        <v>5</v>
      </c>
      <c r="D7" s="12" t="s">
        <v>12</v>
      </c>
      <c r="E7" s="13">
        <v>222</v>
      </c>
      <c r="F7" s="9" t="s">
        <v>11</v>
      </c>
      <c r="G7" s="9"/>
      <c r="H7" s="9"/>
    </row>
    <row r="8" spans="1:8" ht="110.4" x14ac:dyDescent="0.3">
      <c r="A8" s="11"/>
      <c r="B8" s="11"/>
      <c r="C8" s="6">
        <v>6</v>
      </c>
      <c r="D8" s="19" t="s">
        <v>13</v>
      </c>
      <c r="E8" s="10">
        <v>2100</v>
      </c>
      <c r="F8" s="9" t="s">
        <v>11</v>
      </c>
      <c r="G8" s="9"/>
      <c r="H8" s="9"/>
    </row>
    <row r="9" spans="1:8" x14ac:dyDescent="0.3">
      <c r="A9" s="11"/>
      <c r="B9" s="11"/>
      <c r="C9" s="6">
        <v>7</v>
      </c>
      <c r="D9" s="20" t="s">
        <v>14</v>
      </c>
      <c r="E9" s="13"/>
      <c r="F9" s="9"/>
      <c r="G9" s="9"/>
      <c r="H9" s="9"/>
    </row>
    <row r="10" spans="1:8" x14ac:dyDescent="0.3">
      <c r="A10" s="11"/>
      <c r="B10" s="11"/>
      <c r="C10" s="6"/>
      <c r="D10" s="22" t="s">
        <v>15</v>
      </c>
      <c r="E10" s="13">
        <v>2</v>
      </c>
      <c r="F10" s="9"/>
      <c r="G10" s="9"/>
      <c r="H10" s="9"/>
    </row>
    <row r="11" spans="1:8" ht="15.6" x14ac:dyDescent="0.3">
      <c r="A11" s="11"/>
      <c r="B11" s="11"/>
      <c r="C11" s="6"/>
      <c r="D11" s="23" t="s">
        <v>16</v>
      </c>
      <c r="E11" s="13">
        <v>4</v>
      </c>
      <c r="F11" s="9"/>
      <c r="G11" s="9"/>
      <c r="H11" s="9"/>
    </row>
    <row r="12" spans="1:8" ht="15.6" x14ac:dyDescent="0.3">
      <c r="A12" s="11"/>
      <c r="B12" s="11"/>
      <c r="C12" s="6"/>
      <c r="D12" s="23" t="s">
        <v>244</v>
      </c>
      <c r="E12" s="13">
        <v>3</v>
      </c>
      <c r="F12" s="9"/>
      <c r="G12" s="9"/>
      <c r="H12" s="9"/>
    </row>
    <row r="13" spans="1:8" x14ac:dyDescent="0.3">
      <c r="A13" s="11"/>
      <c r="B13" s="11"/>
      <c r="C13" s="6"/>
      <c r="D13" s="21" t="s">
        <v>236</v>
      </c>
      <c r="E13" s="13">
        <v>1</v>
      </c>
      <c r="F13" s="9"/>
      <c r="G13" s="9"/>
      <c r="H13" s="9"/>
    </row>
    <row r="14" spans="1:8" x14ac:dyDescent="0.3">
      <c r="A14" s="11"/>
      <c r="B14" s="11"/>
      <c r="C14" s="6"/>
      <c r="D14" s="21"/>
      <c r="E14" s="13"/>
      <c r="F14" s="9"/>
      <c r="G14" s="9"/>
      <c r="H14" s="9"/>
    </row>
    <row r="15" spans="1:8" x14ac:dyDescent="0.3">
      <c r="A15" s="11"/>
      <c r="B15" s="11"/>
      <c r="C15" s="6">
        <v>8</v>
      </c>
      <c r="D15" s="20" t="s">
        <v>46</v>
      </c>
      <c r="E15" s="13"/>
      <c r="F15" s="9"/>
      <c r="G15" s="9"/>
      <c r="H15" s="9"/>
    </row>
    <row r="16" spans="1:8" x14ac:dyDescent="0.3">
      <c r="A16" s="11"/>
      <c r="B16" s="11"/>
      <c r="C16" s="6"/>
      <c r="D16" s="21" t="s">
        <v>47</v>
      </c>
      <c r="E16" s="13">
        <v>1</v>
      </c>
      <c r="F16" s="9"/>
      <c r="G16" s="9"/>
      <c r="H16" s="9"/>
    </row>
    <row r="17" spans="1:8" x14ac:dyDescent="0.3">
      <c r="A17" s="11"/>
      <c r="B17" s="11"/>
      <c r="C17" s="6"/>
      <c r="D17" s="20"/>
      <c r="E17" s="13"/>
      <c r="F17" s="9"/>
      <c r="G17" s="9"/>
      <c r="H17" s="9"/>
    </row>
    <row r="18" spans="1:8" x14ac:dyDescent="0.3">
      <c r="A18" s="11"/>
      <c r="B18" s="11"/>
      <c r="C18" s="6"/>
      <c r="D18" s="21"/>
      <c r="E18" s="13"/>
      <c r="F18" s="9"/>
      <c r="G18" s="9"/>
      <c r="H18" s="9"/>
    </row>
    <row r="19" spans="1:8" ht="28.2" x14ac:dyDescent="0.3">
      <c r="A19" s="11"/>
      <c r="B19" s="11"/>
      <c r="C19" s="6">
        <v>9</v>
      </c>
      <c r="D19" s="24" t="s">
        <v>19</v>
      </c>
      <c r="E19" s="13">
        <v>90</v>
      </c>
      <c r="F19" s="9" t="s">
        <v>20</v>
      </c>
      <c r="G19" s="9"/>
      <c r="H19" s="9"/>
    </row>
    <row r="20" spans="1:8" x14ac:dyDescent="0.3">
      <c r="A20" s="11"/>
      <c r="B20" s="11"/>
      <c r="C20" s="6"/>
      <c r="D20" s="24"/>
      <c r="E20" s="13"/>
      <c r="F20" s="9"/>
      <c r="G20" s="9"/>
      <c r="H20" s="9"/>
    </row>
    <row r="21" spans="1:8" ht="55.8" x14ac:dyDescent="0.3">
      <c r="A21" s="11"/>
      <c r="B21" s="11"/>
      <c r="C21" s="6">
        <v>10</v>
      </c>
      <c r="D21" s="24" t="s">
        <v>21</v>
      </c>
      <c r="E21" s="13">
        <v>80</v>
      </c>
      <c r="F21" s="9" t="s">
        <v>20</v>
      </c>
      <c r="G21" s="9"/>
      <c r="H21" s="9"/>
    </row>
    <row r="22" spans="1:8" x14ac:dyDescent="0.3">
      <c r="A22" s="11"/>
      <c r="B22" s="11"/>
      <c r="C22" s="6"/>
      <c r="D22" s="24"/>
      <c r="E22" s="13"/>
      <c r="F22" s="9"/>
      <c r="G22" s="9"/>
      <c r="H22" s="9"/>
    </row>
    <row r="23" spans="1:8" x14ac:dyDescent="0.3">
      <c r="A23" s="11"/>
      <c r="B23" s="11"/>
      <c r="C23" s="6"/>
      <c r="D23" s="25" t="s">
        <v>48</v>
      </c>
      <c r="E23" s="13"/>
      <c r="F23" s="9"/>
      <c r="G23" s="9"/>
      <c r="H23" s="9"/>
    </row>
    <row r="24" spans="1:8" x14ac:dyDescent="0.3">
      <c r="A24" s="11"/>
      <c r="B24" s="11"/>
      <c r="C24" s="15">
        <v>11</v>
      </c>
      <c r="D24" s="26" t="s">
        <v>23</v>
      </c>
      <c r="E24" s="34"/>
      <c r="F24" s="35"/>
      <c r="G24" s="36"/>
      <c r="H24" s="35"/>
    </row>
    <row r="25" spans="1:8" x14ac:dyDescent="0.3">
      <c r="A25" s="11"/>
      <c r="B25" s="11"/>
      <c r="C25" s="6"/>
      <c r="D25" s="19"/>
      <c r="E25" s="13"/>
      <c r="F25" s="9"/>
      <c r="G25" s="9"/>
      <c r="H25" s="9"/>
    </row>
    <row r="26" spans="1:8" x14ac:dyDescent="0.3">
      <c r="C26" s="37"/>
      <c r="D26" s="86" t="s">
        <v>24</v>
      </c>
      <c r="E26" s="86"/>
      <c r="F26" s="86"/>
      <c r="G26" s="86"/>
      <c r="H26" s="28"/>
    </row>
  </sheetData>
  <mergeCells count="2">
    <mergeCell ref="C1:H1"/>
    <mergeCell ref="D26:G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C9" workbookViewId="0">
      <selection activeCell="F14" sqref="F14"/>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s>
  <sheetData>
    <row r="1" spans="1:8" ht="28.5" customHeight="1" x14ac:dyDescent="0.3">
      <c r="C1" s="85" t="s">
        <v>0</v>
      </c>
      <c r="D1" s="85"/>
      <c r="E1" s="85"/>
      <c r="F1" s="85"/>
      <c r="G1" s="85"/>
      <c r="H1" s="85"/>
    </row>
    <row r="2" spans="1:8" ht="24" customHeight="1" x14ac:dyDescent="0.3">
      <c r="C2" s="1" t="s">
        <v>1</v>
      </c>
      <c r="D2" s="2" t="s">
        <v>2</v>
      </c>
      <c r="E2" s="3" t="s">
        <v>3</v>
      </c>
      <c r="F2" s="4" t="s">
        <v>4</v>
      </c>
      <c r="G2" s="4" t="s">
        <v>4</v>
      </c>
      <c r="H2" s="5" t="s">
        <v>5</v>
      </c>
    </row>
    <row r="3" spans="1:8" ht="48" customHeight="1" x14ac:dyDescent="0.3">
      <c r="C3" s="6">
        <v>1</v>
      </c>
      <c r="D3" s="7" t="s">
        <v>6</v>
      </c>
      <c r="E3" s="8">
        <f>'[1]GGPS-jan Khan Sodhar'!G8</f>
        <v>80</v>
      </c>
      <c r="F3" s="9" t="s">
        <v>7</v>
      </c>
      <c r="G3" s="9"/>
      <c r="H3" s="9"/>
    </row>
    <row r="4" spans="1:8" ht="82.8" x14ac:dyDescent="0.3">
      <c r="C4" s="6">
        <v>2</v>
      </c>
      <c r="D4" s="7" t="s">
        <v>8</v>
      </c>
      <c r="E4" s="10">
        <f>'[1]GGPS-jan Khan Sodhar'!G17</f>
        <v>243.75</v>
      </c>
      <c r="F4" s="9" t="s">
        <v>7</v>
      </c>
      <c r="G4" s="9"/>
      <c r="H4" s="9"/>
    </row>
    <row r="5" spans="1:8" ht="55.2" x14ac:dyDescent="0.3">
      <c r="A5" s="11"/>
      <c r="B5" s="11"/>
      <c r="C5" s="6">
        <v>3</v>
      </c>
      <c r="D5" s="12" t="s">
        <v>9</v>
      </c>
      <c r="E5" s="13">
        <f>'[1]GGPS-jan Khan Sodhar'!G24</f>
        <v>578.77499999999998</v>
      </c>
      <c r="F5" s="9" t="s">
        <v>7</v>
      </c>
      <c r="G5" s="9"/>
      <c r="H5" s="9"/>
    </row>
    <row r="6" spans="1:8" ht="41.4" x14ac:dyDescent="0.3">
      <c r="A6" s="11"/>
      <c r="B6" s="11"/>
      <c r="C6" s="6">
        <v>4</v>
      </c>
      <c r="D6" s="14" t="s">
        <v>10</v>
      </c>
      <c r="E6" s="10">
        <f>'[1]GGPS-jan Khan Sodhar'!G33</f>
        <v>1002.5</v>
      </c>
      <c r="F6" s="9" t="s">
        <v>11</v>
      </c>
      <c r="G6" s="9"/>
      <c r="H6" s="9"/>
    </row>
    <row r="7" spans="1:8" ht="69" x14ac:dyDescent="0.3">
      <c r="A7" s="11"/>
      <c r="B7" s="11"/>
      <c r="C7" s="15">
        <v>5</v>
      </c>
      <c r="D7" s="16" t="s">
        <v>12</v>
      </c>
      <c r="E7" s="17">
        <f>188</f>
        <v>188</v>
      </c>
      <c r="F7" s="18" t="s">
        <v>11</v>
      </c>
      <c r="G7" s="18"/>
      <c r="H7" s="18"/>
    </row>
    <row r="8" spans="1:8" ht="110.4" x14ac:dyDescent="0.3">
      <c r="A8" s="11"/>
      <c r="B8" s="11"/>
      <c r="C8" s="6">
        <v>6</v>
      </c>
      <c r="D8" s="19" t="s">
        <v>13</v>
      </c>
      <c r="E8" s="13">
        <f>'[1]GGPS-jan Khan Sodhar'!G53</f>
        <v>3162</v>
      </c>
      <c r="F8" s="9" t="s">
        <v>11</v>
      </c>
      <c r="G8" s="9"/>
      <c r="H8" s="9"/>
    </row>
    <row r="9" spans="1:8" ht="28.2" x14ac:dyDescent="0.3">
      <c r="A9" s="11"/>
      <c r="B9" s="11"/>
      <c r="C9" s="6">
        <v>7</v>
      </c>
      <c r="D9" s="20" t="s">
        <v>231</v>
      </c>
      <c r="E9" s="13"/>
      <c r="F9" s="9"/>
      <c r="G9" s="9"/>
      <c r="H9" s="9"/>
    </row>
    <row r="10" spans="1:8" x14ac:dyDescent="0.3">
      <c r="A10" s="11"/>
      <c r="B10" s="11"/>
      <c r="C10" s="6"/>
      <c r="D10" s="21" t="s">
        <v>232</v>
      </c>
      <c r="E10" s="13">
        <v>1</v>
      </c>
      <c r="F10" s="9"/>
      <c r="G10" s="9"/>
      <c r="H10" s="9"/>
    </row>
    <row r="11" spans="1:8" x14ac:dyDescent="0.3">
      <c r="A11" s="11"/>
      <c r="B11" s="11"/>
      <c r="C11" s="6"/>
      <c r="D11" s="22" t="s">
        <v>15</v>
      </c>
      <c r="E11" s="13">
        <v>2</v>
      </c>
      <c r="F11" s="9"/>
      <c r="G11" s="9"/>
      <c r="H11" s="9"/>
    </row>
    <row r="12" spans="1:8" ht="15.6" x14ac:dyDescent="0.3">
      <c r="A12" s="11"/>
      <c r="B12" s="11"/>
      <c r="C12" s="6"/>
      <c r="D12" s="23" t="s">
        <v>16</v>
      </c>
      <c r="E12" s="13">
        <v>4</v>
      </c>
      <c r="F12" s="9"/>
      <c r="G12" s="9"/>
      <c r="H12" s="9"/>
    </row>
    <row r="13" spans="1:8" ht="15.6" x14ac:dyDescent="0.3">
      <c r="A13" s="11"/>
      <c r="B13" s="11"/>
      <c r="C13" s="6"/>
      <c r="D13" s="23" t="s">
        <v>233</v>
      </c>
      <c r="E13" s="13">
        <v>2</v>
      </c>
      <c r="F13" s="9"/>
      <c r="G13" s="9"/>
      <c r="H13" s="9"/>
    </row>
    <row r="14" spans="1:8" ht="15.6" x14ac:dyDescent="0.3">
      <c r="A14" s="11"/>
      <c r="B14" s="11"/>
      <c r="C14" s="6"/>
      <c r="D14" s="23" t="s">
        <v>234</v>
      </c>
      <c r="E14" s="13">
        <v>1</v>
      </c>
      <c r="F14" s="9"/>
      <c r="G14" s="9"/>
      <c r="H14" s="9"/>
    </row>
    <row r="15" spans="1:8" ht="15.6" x14ac:dyDescent="0.3">
      <c r="A15" s="11"/>
      <c r="B15" s="11"/>
      <c r="C15" s="6"/>
      <c r="D15" s="23"/>
      <c r="E15" s="13"/>
      <c r="F15" s="9"/>
      <c r="G15" s="9"/>
      <c r="H15" s="9"/>
    </row>
    <row r="16" spans="1:8" x14ac:dyDescent="0.3">
      <c r="A16" s="11"/>
      <c r="B16" s="11"/>
      <c r="C16" s="6"/>
      <c r="D16" s="21" t="s">
        <v>230</v>
      </c>
      <c r="E16" s="13">
        <v>1</v>
      </c>
      <c r="F16" s="9"/>
      <c r="G16" s="9"/>
      <c r="H16" s="9"/>
    </row>
    <row r="17" spans="1:8" x14ac:dyDescent="0.3">
      <c r="A17" s="11"/>
      <c r="B17" s="11"/>
      <c r="C17" s="6"/>
      <c r="D17" s="21" t="s">
        <v>235</v>
      </c>
      <c r="E17" s="13">
        <v>1</v>
      </c>
      <c r="F17" s="9"/>
      <c r="G17" s="9"/>
      <c r="H17" s="9"/>
    </row>
    <row r="18" spans="1:8" x14ac:dyDescent="0.3">
      <c r="A18" s="11"/>
      <c r="B18" s="11"/>
      <c r="C18" s="6"/>
      <c r="D18" s="21" t="s">
        <v>236</v>
      </c>
      <c r="E18" s="13">
        <v>1</v>
      </c>
      <c r="F18" s="9"/>
      <c r="G18" s="9"/>
      <c r="H18" s="9"/>
    </row>
    <row r="19" spans="1:8" x14ac:dyDescent="0.3">
      <c r="A19" s="11"/>
      <c r="B19" s="11"/>
      <c r="C19" s="6"/>
      <c r="D19" s="21"/>
      <c r="E19" s="13"/>
      <c r="F19" s="9"/>
      <c r="G19" s="9"/>
      <c r="H19" s="9"/>
    </row>
    <row r="20" spans="1:8" x14ac:dyDescent="0.3">
      <c r="A20" s="11"/>
      <c r="B20" s="11"/>
      <c r="C20" s="6">
        <v>8</v>
      </c>
      <c r="D20" s="20" t="s">
        <v>17</v>
      </c>
      <c r="E20" s="13"/>
      <c r="F20" s="9"/>
      <c r="G20" s="9"/>
      <c r="H20" s="9"/>
    </row>
    <row r="21" spans="1:8" x14ac:dyDescent="0.3">
      <c r="A21" s="11"/>
      <c r="B21" s="11"/>
      <c r="C21" s="6"/>
      <c r="D21" s="21" t="s">
        <v>18</v>
      </c>
      <c r="E21" s="13">
        <v>1</v>
      </c>
      <c r="F21" s="9"/>
      <c r="G21" s="9"/>
      <c r="H21" s="9"/>
    </row>
    <row r="22" spans="1:8" x14ac:dyDescent="0.3">
      <c r="A22" s="11"/>
      <c r="B22" s="11"/>
      <c r="C22" s="6"/>
      <c r="D22" s="21"/>
      <c r="E22" s="13"/>
      <c r="F22" s="9"/>
      <c r="G22" s="9"/>
      <c r="H22" s="9"/>
    </row>
    <row r="23" spans="1:8" ht="8.25" customHeight="1" x14ac:dyDescent="0.3">
      <c r="A23" s="11"/>
      <c r="B23" s="11"/>
      <c r="C23" s="6"/>
      <c r="D23" s="21"/>
      <c r="E23" s="13"/>
      <c r="F23" s="9"/>
      <c r="G23" s="9"/>
      <c r="H23" s="9"/>
    </row>
    <row r="24" spans="1:8" ht="28.2" x14ac:dyDescent="0.3">
      <c r="A24" s="11"/>
      <c r="B24" s="11"/>
      <c r="C24" s="6"/>
      <c r="D24" s="24" t="s">
        <v>19</v>
      </c>
      <c r="E24" s="13">
        <v>90</v>
      </c>
      <c r="F24" s="9" t="s">
        <v>20</v>
      </c>
      <c r="G24" s="9"/>
      <c r="H24" s="9"/>
    </row>
    <row r="25" spans="1:8" ht="57" customHeight="1" x14ac:dyDescent="0.3">
      <c r="A25" s="11"/>
      <c r="B25" s="11"/>
      <c r="C25" s="6"/>
      <c r="D25" s="24" t="s">
        <v>21</v>
      </c>
      <c r="E25" s="13">
        <v>80</v>
      </c>
      <c r="F25" s="9" t="s">
        <v>20</v>
      </c>
      <c r="G25" s="9"/>
      <c r="H25" s="9"/>
    </row>
    <row r="26" spans="1:8" x14ac:dyDescent="0.3">
      <c r="A26" s="11"/>
      <c r="B26" s="11"/>
      <c r="C26" s="6"/>
      <c r="D26" s="24"/>
      <c r="E26" s="13"/>
      <c r="F26" s="9"/>
      <c r="G26" s="9"/>
      <c r="H26" s="9"/>
    </row>
    <row r="27" spans="1:8" x14ac:dyDescent="0.3">
      <c r="A27" s="11"/>
      <c r="B27" s="11"/>
      <c r="C27" s="6"/>
      <c r="D27" s="25" t="s">
        <v>22</v>
      </c>
      <c r="E27" s="13"/>
      <c r="F27" s="9"/>
      <c r="G27" s="9"/>
      <c r="H27" s="9"/>
    </row>
    <row r="28" spans="1:8" x14ac:dyDescent="0.3">
      <c r="A28" s="11"/>
      <c r="B28" s="11"/>
      <c r="C28" s="6">
        <v>9</v>
      </c>
      <c r="D28" s="26" t="s">
        <v>23</v>
      </c>
      <c r="E28" s="13"/>
      <c r="F28" s="9"/>
      <c r="G28" s="27"/>
      <c r="H28" s="9"/>
    </row>
    <row r="29" spans="1:8" x14ac:dyDescent="0.3">
      <c r="A29" s="11"/>
      <c r="B29" s="11"/>
      <c r="C29" s="6"/>
      <c r="D29" s="19"/>
      <c r="E29" s="13"/>
      <c r="F29" s="9"/>
      <c r="G29" s="9"/>
      <c r="H29" s="9"/>
    </row>
    <row r="30" spans="1:8" x14ac:dyDescent="0.3">
      <c r="C30" s="6"/>
      <c r="D30" s="86" t="s">
        <v>24</v>
      </c>
      <c r="E30" s="86"/>
      <c r="F30" s="86"/>
      <c r="G30" s="86"/>
      <c r="H30" s="28"/>
    </row>
    <row r="31" spans="1:8" x14ac:dyDescent="0.3">
      <c r="C31" s="29"/>
      <c r="D31" s="30"/>
      <c r="E31" s="30"/>
      <c r="F31"/>
      <c r="G31"/>
    </row>
    <row r="32" spans="1:8" x14ac:dyDescent="0.3">
      <c r="C32" s="29"/>
      <c r="D32" s="30"/>
      <c r="E32" s="30"/>
      <c r="F32"/>
      <c r="G32"/>
    </row>
    <row r="33" spans="3:7" x14ac:dyDescent="0.3">
      <c r="C33" s="29"/>
      <c r="D33" s="30"/>
      <c r="E33" s="30"/>
      <c r="F33"/>
      <c r="G33"/>
    </row>
  </sheetData>
  <mergeCells count="2">
    <mergeCell ref="C1:H1"/>
    <mergeCell ref="D30:G30"/>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9"/>
  <sheetViews>
    <sheetView topLeftCell="C9" workbookViewId="0">
      <selection activeCell="D13" sqref="D13"/>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49</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10">
        <v>405.5</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10">
        <v>669.5</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2193.5</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2" t="s">
        <v>15</v>
      </c>
      <c r="E11" s="13">
        <v>2</v>
      </c>
      <c r="F11" s="9"/>
      <c r="G11" s="9"/>
      <c r="H11" s="9"/>
    </row>
    <row r="12" spans="1:8" ht="15.6" x14ac:dyDescent="0.3">
      <c r="A12" s="11"/>
      <c r="B12" s="11"/>
      <c r="C12" s="6"/>
      <c r="D12" s="23" t="s">
        <v>16</v>
      </c>
      <c r="E12" s="13">
        <v>4</v>
      </c>
      <c r="F12" s="9"/>
      <c r="G12" s="9"/>
      <c r="H12" s="9"/>
    </row>
    <row r="13" spans="1:8" ht="15.6" x14ac:dyDescent="0.3">
      <c r="A13" s="11"/>
      <c r="B13" s="11"/>
      <c r="C13" s="6"/>
      <c r="D13" s="23" t="s">
        <v>240</v>
      </c>
      <c r="E13" s="13">
        <v>2</v>
      </c>
      <c r="F13" s="9"/>
      <c r="G13" s="9"/>
      <c r="H13" s="9"/>
    </row>
    <row r="14" spans="1:8" ht="15.6" x14ac:dyDescent="0.3">
      <c r="A14" s="11"/>
      <c r="B14" s="11"/>
      <c r="C14" s="6"/>
      <c r="D14" s="23" t="s">
        <v>245</v>
      </c>
      <c r="E14" s="13">
        <v>2</v>
      </c>
      <c r="F14" s="9"/>
      <c r="G14" s="9"/>
      <c r="H14" s="9"/>
    </row>
    <row r="15" spans="1:8" x14ac:dyDescent="0.3">
      <c r="A15" s="11"/>
      <c r="B15" s="11"/>
      <c r="C15" s="6"/>
      <c r="D15" s="21" t="s">
        <v>239</v>
      </c>
      <c r="E15" s="13">
        <v>1</v>
      </c>
      <c r="F15" s="9"/>
      <c r="G15" s="9"/>
      <c r="H15" s="9"/>
    </row>
    <row r="16" spans="1:8" x14ac:dyDescent="0.3">
      <c r="A16" s="11"/>
      <c r="B16" s="11"/>
      <c r="C16" s="6"/>
      <c r="D16" s="21" t="s">
        <v>45</v>
      </c>
      <c r="E16" s="13">
        <v>1</v>
      </c>
      <c r="F16" s="9"/>
      <c r="G16" s="9"/>
      <c r="H16" s="9"/>
    </row>
    <row r="17" spans="1:8" x14ac:dyDescent="0.3">
      <c r="A17" s="11"/>
      <c r="B17" s="11"/>
      <c r="C17" s="6"/>
      <c r="D17" s="21"/>
      <c r="E17" s="13"/>
      <c r="F17" s="9"/>
      <c r="G17" s="9"/>
      <c r="H17" s="9"/>
    </row>
    <row r="18" spans="1:8" x14ac:dyDescent="0.3">
      <c r="A18" s="11"/>
      <c r="B18" s="11"/>
      <c r="C18" s="6">
        <v>8</v>
      </c>
      <c r="D18" s="20" t="s">
        <v>17</v>
      </c>
      <c r="E18" s="13"/>
      <c r="F18" s="9"/>
      <c r="G18" s="9"/>
      <c r="H18" s="9"/>
    </row>
    <row r="19" spans="1:8" x14ac:dyDescent="0.3">
      <c r="A19" s="11"/>
      <c r="B19" s="11"/>
      <c r="C19" s="6"/>
      <c r="D19" s="21" t="s">
        <v>50</v>
      </c>
      <c r="E19" s="13">
        <v>1</v>
      </c>
      <c r="F19" s="9"/>
      <c r="G19" s="9"/>
      <c r="H19" s="9"/>
    </row>
    <row r="20" spans="1:8" x14ac:dyDescent="0.3">
      <c r="A20" s="11"/>
      <c r="B20" s="11"/>
      <c r="C20" s="6"/>
      <c r="D20" s="21"/>
      <c r="E20" s="13"/>
      <c r="F20" s="9"/>
      <c r="G20" s="9"/>
      <c r="H20" s="9"/>
    </row>
    <row r="21" spans="1:8" x14ac:dyDescent="0.3">
      <c r="A21" s="11"/>
      <c r="B21" s="11"/>
      <c r="C21" s="6"/>
      <c r="D21" s="21"/>
      <c r="E21" s="13"/>
      <c r="F21" s="9"/>
      <c r="G21" s="9"/>
      <c r="H21" s="9"/>
    </row>
    <row r="22" spans="1:8" ht="28.2" x14ac:dyDescent="0.3">
      <c r="A22" s="11"/>
      <c r="B22" s="11"/>
      <c r="C22" s="6">
        <v>8</v>
      </c>
      <c r="D22" s="24" t="s">
        <v>19</v>
      </c>
      <c r="E22" s="13">
        <v>115</v>
      </c>
      <c r="F22" s="9" t="s">
        <v>20</v>
      </c>
      <c r="G22" s="9"/>
      <c r="H22" s="9"/>
    </row>
    <row r="23" spans="1:8" x14ac:dyDescent="0.3">
      <c r="A23" s="11"/>
      <c r="B23" s="11"/>
      <c r="C23" s="6"/>
      <c r="D23" s="24"/>
      <c r="E23" s="13"/>
      <c r="F23" s="9"/>
      <c r="G23" s="9"/>
      <c r="H23" s="9"/>
    </row>
    <row r="24" spans="1:8" ht="55.8" x14ac:dyDescent="0.3">
      <c r="A24" s="11"/>
      <c r="B24" s="11"/>
      <c r="C24" s="6">
        <v>9</v>
      </c>
      <c r="D24" s="24" t="s">
        <v>21</v>
      </c>
      <c r="E24" s="13">
        <v>90</v>
      </c>
      <c r="F24" s="9" t="s">
        <v>20</v>
      </c>
      <c r="G24" s="9"/>
      <c r="H24" s="9"/>
    </row>
    <row r="25" spans="1:8" x14ac:dyDescent="0.3">
      <c r="A25" s="11"/>
      <c r="B25" s="11"/>
      <c r="C25" s="6"/>
      <c r="D25" s="24"/>
      <c r="E25" s="13"/>
      <c r="F25" s="9"/>
      <c r="G25" s="9"/>
      <c r="H25" s="9"/>
    </row>
    <row r="26" spans="1:8" x14ac:dyDescent="0.3">
      <c r="A26" s="11"/>
      <c r="B26" s="11"/>
      <c r="C26" s="6"/>
      <c r="D26" s="25" t="s">
        <v>29</v>
      </c>
      <c r="E26" s="13"/>
      <c r="F26" s="9"/>
      <c r="G26" s="9"/>
      <c r="H26" s="9"/>
    </row>
    <row r="27" spans="1:8" x14ac:dyDescent="0.3">
      <c r="A27" s="11"/>
      <c r="B27" s="11"/>
      <c r="C27" s="15">
        <v>10</v>
      </c>
      <c r="D27" s="26" t="s">
        <v>23</v>
      </c>
      <c r="E27" s="34"/>
      <c r="F27" s="35"/>
      <c r="G27" s="36"/>
      <c r="H27" s="35"/>
    </row>
    <row r="28" spans="1:8" x14ac:dyDescent="0.3">
      <c r="A28" s="11"/>
      <c r="B28" s="11"/>
      <c r="C28" s="6"/>
      <c r="D28" s="19"/>
      <c r="E28" s="13"/>
      <c r="F28" s="9"/>
      <c r="G28" s="9"/>
      <c r="H28" s="9"/>
    </row>
    <row r="29" spans="1:8" x14ac:dyDescent="0.3">
      <c r="C29" s="37"/>
      <c r="D29" s="86" t="s">
        <v>29</v>
      </c>
      <c r="E29" s="86"/>
      <c r="F29" s="86"/>
      <c r="G29" s="86"/>
      <c r="H29" s="28"/>
    </row>
  </sheetData>
  <mergeCells count="2">
    <mergeCell ref="C1:H1"/>
    <mergeCell ref="D29:G29"/>
  </mergeCells>
  <conditionalFormatting sqref="D10">
    <cfRule type="duplicateValues" priority="1"/>
    <cfRule type="duplicateValues" priority="2"/>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8"/>
  <sheetViews>
    <sheetView topLeftCell="C8" zoomScale="115" zoomScaleNormal="115" workbookViewId="0">
      <selection activeCell="D13" sqref="D13"/>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51</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10">
        <v>450.5</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10">
        <v>644</v>
      </c>
      <c r="F6" s="9" t="s">
        <v>11</v>
      </c>
      <c r="G6" s="9"/>
      <c r="H6" s="9"/>
    </row>
    <row r="7" spans="1:8" ht="69" x14ac:dyDescent="0.3">
      <c r="A7" s="11"/>
      <c r="B7" s="11"/>
      <c r="C7" s="6">
        <v>5</v>
      </c>
      <c r="D7" s="12" t="s">
        <v>12</v>
      </c>
      <c r="E7" s="13">
        <v>242</v>
      </c>
      <c r="F7" s="9" t="s">
        <v>11</v>
      </c>
      <c r="G7" s="9"/>
      <c r="H7" s="9"/>
    </row>
    <row r="8" spans="1:8" ht="110.4" x14ac:dyDescent="0.3">
      <c r="A8" s="11"/>
      <c r="B8" s="11"/>
      <c r="C8" s="6">
        <v>6</v>
      </c>
      <c r="D8" s="19" t="s">
        <v>13</v>
      </c>
      <c r="E8" s="10">
        <v>3807.5</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2" t="s">
        <v>52</v>
      </c>
      <c r="E11" s="13">
        <v>1</v>
      </c>
      <c r="F11" s="9"/>
      <c r="G11" s="9"/>
      <c r="H11" s="9"/>
    </row>
    <row r="12" spans="1:8" ht="15.6" x14ac:dyDescent="0.3">
      <c r="A12" s="11"/>
      <c r="B12" s="11"/>
      <c r="C12" s="6"/>
      <c r="D12" s="23" t="s">
        <v>16</v>
      </c>
      <c r="E12" s="13">
        <v>4</v>
      </c>
      <c r="F12" s="9"/>
      <c r="G12" s="9"/>
      <c r="H12" s="9"/>
    </row>
    <row r="13" spans="1:8" ht="15.6" x14ac:dyDescent="0.3">
      <c r="A13" s="11"/>
      <c r="B13" s="11"/>
      <c r="C13" s="6"/>
      <c r="D13" s="23" t="s">
        <v>240</v>
      </c>
      <c r="E13" s="13">
        <v>2</v>
      </c>
      <c r="F13" s="9"/>
      <c r="G13" s="9"/>
      <c r="H13" s="9"/>
    </row>
    <row r="14" spans="1:8" x14ac:dyDescent="0.3">
      <c r="A14" s="11"/>
      <c r="B14" s="11"/>
      <c r="C14" s="6"/>
      <c r="D14" s="21" t="s">
        <v>239</v>
      </c>
      <c r="E14" s="13">
        <v>1</v>
      </c>
      <c r="F14" s="9"/>
      <c r="G14" s="9"/>
      <c r="H14" s="9"/>
    </row>
    <row r="15" spans="1:8" x14ac:dyDescent="0.3">
      <c r="A15" s="11"/>
      <c r="B15" s="11"/>
      <c r="C15" s="6"/>
      <c r="D15" s="21" t="s">
        <v>45</v>
      </c>
      <c r="E15" s="13">
        <v>1</v>
      </c>
      <c r="F15" s="9"/>
      <c r="G15" s="9"/>
      <c r="H15" s="9"/>
    </row>
    <row r="16" spans="1:8" x14ac:dyDescent="0.3">
      <c r="A16" s="11"/>
      <c r="B16" s="11"/>
      <c r="C16" s="6"/>
      <c r="D16" s="21"/>
      <c r="E16" s="13"/>
      <c r="F16" s="9"/>
      <c r="G16" s="9"/>
      <c r="H16" s="9"/>
    </row>
    <row r="17" spans="1:8" x14ac:dyDescent="0.3">
      <c r="A17" s="11"/>
      <c r="B17" s="11"/>
      <c r="C17" s="6">
        <v>8</v>
      </c>
      <c r="D17" s="20" t="s">
        <v>17</v>
      </c>
      <c r="E17" s="13"/>
      <c r="F17" s="9"/>
      <c r="G17" s="9"/>
      <c r="H17" s="9"/>
    </row>
    <row r="18" spans="1:8" x14ac:dyDescent="0.3">
      <c r="A18" s="11"/>
      <c r="B18" s="11"/>
      <c r="C18" s="6"/>
      <c r="D18" s="21" t="s">
        <v>50</v>
      </c>
      <c r="E18" s="13">
        <v>1</v>
      </c>
      <c r="F18" s="9"/>
      <c r="G18" s="9"/>
      <c r="H18" s="9"/>
    </row>
    <row r="19" spans="1:8" x14ac:dyDescent="0.3">
      <c r="A19" s="11"/>
      <c r="B19" s="11"/>
      <c r="C19" s="6"/>
      <c r="D19" s="21"/>
      <c r="E19" s="13"/>
      <c r="F19" s="9"/>
      <c r="G19" s="9"/>
      <c r="H19" s="9"/>
    </row>
    <row r="20" spans="1:8" x14ac:dyDescent="0.3">
      <c r="A20" s="11"/>
      <c r="B20" s="11"/>
      <c r="C20" s="6"/>
      <c r="D20" s="21"/>
      <c r="E20" s="13"/>
      <c r="F20" s="9"/>
      <c r="G20" s="9"/>
      <c r="H20" s="9"/>
    </row>
    <row r="21" spans="1:8" ht="28.2" x14ac:dyDescent="0.3">
      <c r="A21" s="11"/>
      <c r="B21" s="11"/>
      <c r="C21" s="6">
        <v>8</v>
      </c>
      <c r="D21" s="24" t="s">
        <v>19</v>
      </c>
      <c r="E21" s="13">
        <v>80</v>
      </c>
      <c r="F21" s="9" t="s">
        <v>20</v>
      </c>
      <c r="G21" s="9"/>
      <c r="H21" s="9"/>
    </row>
    <row r="22" spans="1:8" x14ac:dyDescent="0.3">
      <c r="A22" s="11"/>
      <c r="B22" s="11"/>
      <c r="C22" s="6"/>
      <c r="D22" s="24"/>
      <c r="E22" s="13"/>
      <c r="F22" s="9"/>
      <c r="G22" s="9"/>
      <c r="H22" s="9"/>
    </row>
    <row r="23" spans="1:8" ht="55.8" x14ac:dyDescent="0.3">
      <c r="A23" s="11"/>
      <c r="B23" s="11"/>
      <c r="C23" s="6">
        <v>9</v>
      </c>
      <c r="D23" s="24" t="s">
        <v>21</v>
      </c>
      <c r="E23" s="13">
        <v>90</v>
      </c>
      <c r="F23" s="9" t="s">
        <v>20</v>
      </c>
      <c r="G23" s="9"/>
      <c r="H23" s="9"/>
    </row>
    <row r="24" spans="1:8" x14ac:dyDescent="0.3">
      <c r="A24" s="11"/>
      <c r="B24" s="11"/>
      <c r="C24" s="6"/>
      <c r="D24" s="24"/>
      <c r="E24" s="13"/>
      <c r="F24" s="9"/>
      <c r="G24" s="9"/>
      <c r="H24" s="9"/>
    </row>
    <row r="25" spans="1:8" x14ac:dyDescent="0.3">
      <c r="A25" s="11"/>
      <c r="B25" s="11"/>
      <c r="C25" s="6"/>
      <c r="D25" s="25" t="s">
        <v>29</v>
      </c>
      <c r="E25" s="13"/>
      <c r="F25" s="9"/>
      <c r="G25" s="9"/>
      <c r="H25" s="9"/>
    </row>
    <row r="26" spans="1:8" x14ac:dyDescent="0.3">
      <c r="A26" s="11"/>
      <c r="B26" s="11"/>
      <c r="C26" s="15">
        <v>10</v>
      </c>
      <c r="D26" s="26" t="s">
        <v>23</v>
      </c>
      <c r="E26" s="34"/>
      <c r="F26" s="35"/>
      <c r="G26" s="36"/>
      <c r="H26" s="35"/>
    </row>
    <row r="27" spans="1:8" x14ac:dyDescent="0.3">
      <c r="A27" s="11"/>
      <c r="B27" s="11"/>
      <c r="C27" s="6"/>
      <c r="D27" s="19"/>
      <c r="E27" s="13"/>
      <c r="F27" s="9"/>
      <c r="G27" s="9"/>
      <c r="H27" s="9"/>
    </row>
    <row r="28" spans="1:8" x14ac:dyDescent="0.3">
      <c r="C28" s="37"/>
      <c r="D28" s="86" t="s">
        <v>29</v>
      </c>
      <c r="E28" s="86"/>
      <c r="F28" s="86"/>
      <c r="G28" s="86"/>
      <c r="H28" s="28"/>
    </row>
  </sheetData>
  <mergeCells count="2">
    <mergeCell ref="C1:H1"/>
    <mergeCell ref="D28:G28"/>
  </mergeCells>
  <conditionalFormatting sqref="D10">
    <cfRule type="duplicateValues" priority="1"/>
    <cfRule type="duplicateValues" priority="2"/>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27"/>
  <sheetViews>
    <sheetView topLeftCell="C7" workbookViewId="0">
      <selection activeCell="F19" sqref="F19"/>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53</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v>
      </c>
      <c r="F3" s="9" t="s">
        <v>7</v>
      </c>
      <c r="G3" s="9"/>
      <c r="H3" s="9"/>
    </row>
    <row r="4" spans="1:8" ht="82.8" x14ac:dyDescent="0.3">
      <c r="C4" s="6">
        <v>2</v>
      </c>
      <c r="D4" s="7" t="s">
        <v>8</v>
      </c>
      <c r="E4" s="10">
        <v>572</v>
      </c>
      <c r="F4" s="9" t="s">
        <v>7</v>
      </c>
      <c r="G4" s="9"/>
      <c r="H4" s="9"/>
    </row>
    <row r="5" spans="1:8" ht="55.2" x14ac:dyDescent="0.3">
      <c r="A5" s="11"/>
      <c r="B5" s="11"/>
      <c r="C5" s="6">
        <v>3</v>
      </c>
      <c r="D5" s="12" t="s">
        <v>9</v>
      </c>
      <c r="E5" s="13">
        <v>15</v>
      </c>
      <c r="F5" s="9" t="s">
        <v>7</v>
      </c>
      <c r="G5" s="9"/>
      <c r="H5" s="9"/>
    </row>
    <row r="6" spans="1:8" ht="41.4" x14ac:dyDescent="0.3">
      <c r="A6" s="11"/>
      <c r="B6" s="11"/>
      <c r="C6" s="6">
        <v>4</v>
      </c>
      <c r="D6" s="14" t="s">
        <v>10</v>
      </c>
      <c r="E6" s="10">
        <v>662</v>
      </c>
      <c r="F6" s="9" t="s">
        <v>11</v>
      </c>
      <c r="G6" s="9"/>
      <c r="H6" s="9"/>
    </row>
    <row r="7" spans="1:8" ht="69" x14ac:dyDescent="0.3">
      <c r="A7" s="11"/>
      <c r="B7" s="11"/>
      <c r="C7" s="6">
        <v>5</v>
      </c>
      <c r="D7" s="12" t="s">
        <v>12</v>
      </c>
      <c r="E7" s="13">
        <v>242</v>
      </c>
      <c r="F7" s="9" t="s">
        <v>11</v>
      </c>
      <c r="G7" s="9"/>
      <c r="H7" s="9"/>
    </row>
    <row r="8" spans="1:8" ht="110.4" x14ac:dyDescent="0.3">
      <c r="A8" s="11"/>
      <c r="B8" s="11"/>
      <c r="C8" s="6">
        <v>6</v>
      </c>
      <c r="D8" s="19" t="s">
        <v>13</v>
      </c>
      <c r="E8" s="10">
        <v>3807.15</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ht="15.6" x14ac:dyDescent="0.3">
      <c r="A11" s="11"/>
      <c r="B11" s="11"/>
      <c r="C11" s="6"/>
      <c r="D11" s="23" t="s">
        <v>16</v>
      </c>
      <c r="E11" s="13">
        <v>4</v>
      </c>
      <c r="F11" s="9"/>
      <c r="G11" s="9"/>
      <c r="H11" s="9"/>
    </row>
    <row r="12" spans="1:8" x14ac:dyDescent="0.3">
      <c r="A12" s="11"/>
      <c r="B12" s="11"/>
      <c r="C12" s="6"/>
      <c r="D12" s="21"/>
      <c r="E12" s="13"/>
      <c r="F12" s="9"/>
      <c r="G12" s="9"/>
      <c r="H12" s="9"/>
    </row>
    <row r="13" spans="1:8" x14ac:dyDescent="0.3">
      <c r="A13" s="11"/>
      <c r="B13" s="11"/>
      <c r="C13" s="6">
        <v>8</v>
      </c>
      <c r="D13" s="20" t="s">
        <v>17</v>
      </c>
      <c r="E13" s="13"/>
      <c r="F13" s="9"/>
      <c r="G13" s="9"/>
      <c r="H13" s="9"/>
    </row>
    <row r="14" spans="1:8" x14ac:dyDescent="0.3">
      <c r="A14" s="11"/>
      <c r="B14" s="11"/>
      <c r="C14" s="6"/>
      <c r="D14" s="21" t="s">
        <v>50</v>
      </c>
      <c r="E14" s="13">
        <v>1</v>
      </c>
      <c r="F14" s="9"/>
      <c r="G14" s="9"/>
      <c r="H14" s="9"/>
    </row>
    <row r="15" spans="1:8" x14ac:dyDescent="0.3">
      <c r="A15" s="11"/>
      <c r="B15" s="11"/>
      <c r="C15" s="6"/>
      <c r="D15" s="21"/>
      <c r="E15" s="13"/>
      <c r="F15" s="9"/>
      <c r="G15" s="9"/>
      <c r="H15" s="9"/>
    </row>
    <row r="16" spans="1:8" x14ac:dyDescent="0.3">
      <c r="A16" s="11"/>
      <c r="B16" s="11"/>
      <c r="C16" s="6"/>
      <c r="D16" s="21"/>
      <c r="E16" s="13"/>
      <c r="F16" s="9"/>
      <c r="G16" s="9"/>
      <c r="H16" s="9"/>
    </row>
    <row r="17" spans="1:8" ht="28.2" x14ac:dyDescent="0.3">
      <c r="A17" s="11"/>
      <c r="B17" s="11"/>
      <c r="C17" s="6">
        <v>8</v>
      </c>
      <c r="D17" s="24" t="s">
        <v>19</v>
      </c>
      <c r="E17" s="13">
        <v>115</v>
      </c>
      <c r="F17" s="9" t="s">
        <v>20</v>
      </c>
      <c r="G17" s="9"/>
      <c r="H17" s="9"/>
    </row>
    <row r="18" spans="1:8" x14ac:dyDescent="0.3">
      <c r="A18" s="11"/>
      <c r="B18" s="11"/>
      <c r="C18" s="6"/>
      <c r="D18" s="24"/>
      <c r="E18" s="13"/>
      <c r="F18" s="9"/>
      <c r="G18" s="9"/>
      <c r="H18" s="9"/>
    </row>
    <row r="19" spans="1:8" ht="55.8" x14ac:dyDescent="0.3">
      <c r="A19" s="11"/>
      <c r="B19" s="11"/>
      <c r="C19" s="6">
        <v>9</v>
      </c>
      <c r="D19" s="24" t="s">
        <v>21</v>
      </c>
      <c r="E19" s="13">
        <v>90</v>
      </c>
      <c r="F19" s="9" t="s">
        <v>20</v>
      </c>
      <c r="G19" s="9"/>
      <c r="H19" s="9"/>
    </row>
    <row r="20" spans="1:8" x14ac:dyDescent="0.3">
      <c r="A20" s="11"/>
      <c r="B20" s="11"/>
      <c r="C20" s="6"/>
      <c r="D20" s="24"/>
      <c r="E20" s="13"/>
      <c r="F20" s="9"/>
      <c r="G20" s="9"/>
      <c r="H20" s="9"/>
    </row>
    <row r="21" spans="1:8" x14ac:dyDescent="0.3">
      <c r="A21" s="11"/>
      <c r="B21" s="11"/>
      <c r="C21" s="6"/>
      <c r="D21" s="25" t="s">
        <v>29</v>
      </c>
      <c r="E21" s="13"/>
      <c r="F21" s="9"/>
      <c r="G21" s="9"/>
      <c r="H21" s="9"/>
    </row>
    <row r="22" spans="1:8" x14ac:dyDescent="0.3">
      <c r="A22" s="11"/>
      <c r="B22" s="11"/>
      <c r="C22" s="15">
        <v>10</v>
      </c>
      <c r="D22" s="26" t="s">
        <v>23</v>
      </c>
      <c r="E22" s="34"/>
      <c r="F22" s="35"/>
      <c r="G22" s="36"/>
      <c r="H22" s="35"/>
    </row>
    <row r="23" spans="1:8" x14ac:dyDescent="0.3">
      <c r="A23" s="11"/>
      <c r="B23" s="11"/>
      <c r="C23" s="6"/>
      <c r="D23" s="19"/>
      <c r="E23" s="13"/>
      <c r="F23" s="9"/>
      <c r="G23" s="9"/>
      <c r="H23" s="9"/>
    </row>
    <row r="24" spans="1:8" x14ac:dyDescent="0.3">
      <c r="A24" s="11"/>
      <c r="B24" s="11"/>
      <c r="C24" s="37"/>
      <c r="D24" s="86" t="s">
        <v>29</v>
      </c>
      <c r="E24" s="86"/>
      <c r="F24" s="86"/>
      <c r="G24" s="86"/>
      <c r="H24" s="9"/>
    </row>
    <row r="25" spans="1:8" x14ac:dyDescent="0.3">
      <c r="A25" s="11"/>
      <c r="B25" s="11"/>
    </row>
    <row r="26" spans="1:8" x14ac:dyDescent="0.3">
      <c r="A26" s="11"/>
      <c r="B26" s="11"/>
    </row>
    <row r="27" spans="1:8" x14ac:dyDescent="0.3">
      <c r="A27" s="11"/>
      <c r="B27" s="11"/>
    </row>
  </sheetData>
  <mergeCells count="2">
    <mergeCell ref="C1:H1"/>
    <mergeCell ref="D24:G24"/>
  </mergeCells>
  <conditionalFormatting sqref="D10">
    <cfRule type="duplicateValues" priority="1"/>
    <cfRule type="duplicateValues" priority="2"/>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5"/>
  <sheetViews>
    <sheetView tabSelected="1" topLeftCell="C1" workbookViewId="0">
      <selection activeCell="D4" sqref="D4"/>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186</v>
      </c>
      <c r="D1" s="85"/>
      <c r="E1" s="85"/>
      <c r="F1" s="85"/>
      <c r="G1" s="85"/>
      <c r="H1" s="85"/>
    </row>
    <row r="2" spans="1:8" ht="24" customHeight="1" x14ac:dyDescent="0.3">
      <c r="C2" s="1" t="s">
        <v>1</v>
      </c>
      <c r="D2" s="2" t="s">
        <v>2</v>
      </c>
      <c r="E2" s="3" t="s">
        <v>3</v>
      </c>
      <c r="F2" s="4" t="s">
        <v>4</v>
      </c>
      <c r="G2" s="4" t="s">
        <v>4</v>
      </c>
      <c r="H2" s="5" t="s">
        <v>5</v>
      </c>
    </row>
    <row r="3" spans="1:8" x14ac:dyDescent="0.3">
      <c r="C3" s="6">
        <v>1</v>
      </c>
      <c r="D3" s="52" t="s">
        <v>79</v>
      </c>
      <c r="E3" s="8">
        <v>87</v>
      </c>
      <c r="F3" s="9" t="s">
        <v>7</v>
      </c>
      <c r="G3" s="9"/>
      <c r="H3" s="9"/>
    </row>
    <row r="4" spans="1:8" ht="82.8" x14ac:dyDescent="0.3">
      <c r="C4" s="6">
        <v>2</v>
      </c>
      <c r="D4" s="7" t="s">
        <v>8</v>
      </c>
      <c r="E4" s="10">
        <v>243.75</v>
      </c>
      <c r="F4" s="9" t="s">
        <v>7</v>
      </c>
      <c r="G4" s="9"/>
      <c r="H4" s="9"/>
    </row>
    <row r="5" spans="1:8" ht="55.2" x14ac:dyDescent="0.3">
      <c r="A5" s="11"/>
      <c r="B5" s="11"/>
      <c r="C5" s="6">
        <v>3</v>
      </c>
      <c r="D5" s="12" t="s">
        <v>9</v>
      </c>
      <c r="E5" s="13">
        <v>60</v>
      </c>
      <c r="F5" s="9" t="s">
        <v>7</v>
      </c>
      <c r="G5" s="9"/>
      <c r="H5" s="9"/>
    </row>
    <row r="6" spans="1:8" ht="41.4" x14ac:dyDescent="0.3">
      <c r="A6" s="11"/>
      <c r="B6" s="11"/>
      <c r="C6" s="6">
        <v>4</v>
      </c>
      <c r="D6" s="14" t="s">
        <v>10</v>
      </c>
      <c r="E6" s="10">
        <v>450</v>
      </c>
      <c r="F6" s="9" t="s">
        <v>218</v>
      </c>
      <c r="G6" s="9"/>
      <c r="H6" s="9"/>
    </row>
    <row r="7" spans="1:8" ht="57.6" x14ac:dyDescent="0.3">
      <c r="A7" s="11"/>
      <c r="B7" s="11"/>
      <c r="C7" s="6">
        <v>5</v>
      </c>
      <c r="D7" s="53" t="s">
        <v>80</v>
      </c>
      <c r="E7" s="10">
        <v>30</v>
      </c>
      <c r="F7" s="54" t="s">
        <v>101</v>
      </c>
      <c r="G7" s="9"/>
      <c r="H7" s="9"/>
    </row>
    <row r="8" spans="1:8" ht="86.4" x14ac:dyDescent="0.3">
      <c r="A8" s="11"/>
      <c r="B8" s="11"/>
      <c r="C8" s="6">
        <v>6</v>
      </c>
      <c r="D8" s="55" t="s">
        <v>81</v>
      </c>
      <c r="E8" s="10">
        <v>132</v>
      </c>
      <c r="F8" s="54" t="s">
        <v>7</v>
      </c>
      <c r="G8" s="9"/>
      <c r="H8" s="9"/>
    </row>
    <row r="9" spans="1:8" ht="43.2" x14ac:dyDescent="0.3">
      <c r="A9" s="11"/>
      <c r="B9" s="11"/>
      <c r="C9" s="6">
        <v>7</v>
      </c>
      <c r="D9" s="56" t="s">
        <v>82</v>
      </c>
      <c r="E9" s="10">
        <v>150</v>
      </c>
      <c r="F9" s="54" t="s">
        <v>218</v>
      </c>
      <c r="G9" s="9"/>
      <c r="H9" s="9"/>
    </row>
    <row r="10" spans="1:8" x14ac:dyDescent="0.3">
      <c r="A10" s="11"/>
      <c r="B10" s="11"/>
      <c r="C10" s="57">
        <v>8</v>
      </c>
      <c r="D10" s="56" t="s">
        <v>83</v>
      </c>
      <c r="E10" s="80" t="s">
        <v>84</v>
      </c>
      <c r="F10" s="54"/>
      <c r="G10" s="58"/>
      <c r="H10" s="59"/>
    </row>
    <row r="11" spans="1:8" ht="69" x14ac:dyDescent="0.3">
      <c r="A11" s="11"/>
      <c r="B11" s="11"/>
      <c r="C11" s="6">
        <v>9</v>
      </c>
      <c r="D11" s="12" t="s">
        <v>12</v>
      </c>
      <c r="E11" s="13">
        <f>188</f>
        <v>188</v>
      </c>
      <c r="F11" s="9" t="s">
        <v>218</v>
      </c>
      <c r="G11" s="9"/>
      <c r="H11" s="9"/>
    </row>
    <row r="12" spans="1:8" ht="110.4" x14ac:dyDescent="0.3">
      <c r="A12" s="11"/>
      <c r="B12" s="11"/>
      <c r="C12" s="6">
        <v>10</v>
      </c>
      <c r="D12" s="19" t="s">
        <v>13</v>
      </c>
      <c r="E12" s="13">
        <v>2730</v>
      </c>
      <c r="F12" s="9" t="s">
        <v>218</v>
      </c>
      <c r="G12" s="9"/>
      <c r="H12" s="9"/>
    </row>
    <row r="13" spans="1:8" x14ac:dyDescent="0.3">
      <c r="A13" s="11"/>
      <c r="B13" s="11"/>
      <c r="C13" s="6">
        <v>11</v>
      </c>
      <c r="D13" s="20" t="s">
        <v>14</v>
      </c>
      <c r="E13" s="13"/>
      <c r="F13" s="9"/>
      <c r="G13" s="9"/>
      <c r="H13" s="9"/>
    </row>
    <row r="14" spans="1:8" ht="28.2" x14ac:dyDescent="0.3">
      <c r="A14" s="11"/>
      <c r="B14" s="11"/>
      <c r="C14" s="6"/>
      <c r="D14" s="21" t="s">
        <v>206</v>
      </c>
      <c r="E14" s="13">
        <v>1</v>
      </c>
      <c r="F14" s="9"/>
      <c r="G14" s="9"/>
      <c r="H14" s="9"/>
    </row>
    <row r="15" spans="1:8" x14ac:dyDescent="0.3">
      <c r="A15" s="11"/>
      <c r="B15" s="11"/>
      <c r="C15" s="6"/>
      <c r="D15" s="22" t="s">
        <v>210</v>
      </c>
      <c r="E15" s="13">
        <v>2</v>
      </c>
      <c r="F15" s="9"/>
      <c r="G15" s="9"/>
      <c r="H15" s="9"/>
    </row>
    <row r="16" spans="1:8" ht="15.6" x14ac:dyDescent="0.3">
      <c r="A16" s="11"/>
      <c r="B16" s="11"/>
      <c r="C16" s="6"/>
      <c r="D16" s="23" t="s">
        <v>16</v>
      </c>
      <c r="E16" s="13">
        <v>4</v>
      </c>
      <c r="F16" s="9"/>
      <c r="G16" s="9"/>
      <c r="H16" s="9"/>
    </row>
    <row r="17" spans="1:8" ht="15.6" x14ac:dyDescent="0.3">
      <c r="A17" s="11"/>
      <c r="B17" s="11"/>
      <c r="C17" s="6"/>
      <c r="D17" s="23" t="s">
        <v>205</v>
      </c>
      <c r="E17" s="13">
        <v>3</v>
      </c>
      <c r="F17" s="9"/>
      <c r="G17" s="9"/>
      <c r="H17" s="9"/>
    </row>
    <row r="18" spans="1:8" ht="42" x14ac:dyDescent="0.3">
      <c r="A18" s="11"/>
      <c r="B18" s="11"/>
      <c r="C18" s="6"/>
      <c r="D18" s="21" t="s">
        <v>222</v>
      </c>
      <c r="E18" s="13">
        <v>1</v>
      </c>
      <c r="F18" s="9"/>
      <c r="G18" s="9"/>
      <c r="H18" s="9"/>
    </row>
    <row r="19" spans="1:8" x14ac:dyDescent="0.3">
      <c r="A19" s="11"/>
      <c r="B19" s="11"/>
      <c r="C19" s="6"/>
      <c r="D19" s="21"/>
      <c r="E19" s="13"/>
      <c r="F19" s="9"/>
      <c r="G19" s="9"/>
      <c r="H19" s="9"/>
    </row>
    <row r="20" spans="1:8" x14ac:dyDescent="0.3">
      <c r="A20" s="11"/>
      <c r="B20" s="11"/>
      <c r="C20" s="6"/>
      <c r="D20" s="21"/>
      <c r="E20" s="13"/>
      <c r="F20" s="9"/>
      <c r="G20" s="9"/>
      <c r="H20" s="9"/>
    </row>
    <row r="21" spans="1:8" x14ac:dyDescent="0.3">
      <c r="A21" s="11"/>
      <c r="B21" s="11"/>
      <c r="C21" s="6">
        <v>12</v>
      </c>
      <c r="D21" s="20" t="s">
        <v>17</v>
      </c>
      <c r="E21" s="13"/>
      <c r="F21" s="9"/>
      <c r="G21" s="9"/>
      <c r="H21" s="9"/>
    </row>
    <row r="22" spans="1:8" x14ac:dyDescent="0.3">
      <c r="A22" s="11"/>
      <c r="B22" s="11"/>
      <c r="C22" s="6"/>
      <c r="D22" s="21" t="s">
        <v>215</v>
      </c>
      <c r="E22" s="13">
        <v>1</v>
      </c>
      <c r="F22" s="9"/>
      <c r="G22" s="9"/>
      <c r="H22" s="9"/>
    </row>
    <row r="23" spans="1:8" x14ac:dyDescent="0.3">
      <c r="A23" s="11"/>
      <c r="B23" s="11"/>
      <c r="C23" s="6"/>
      <c r="D23" s="21"/>
      <c r="E23" s="13"/>
      <c r="F23" s="9"/>
      <c r="G23" s="9"/>
      <c r="H23" s="9"/>
    </row>
    <row r="24" spans="1:8" x14ac:dyDescent="0.3">
      <c r="A24" s="11"/>
      <c r="B24" s="11"/>
      <c r="C24" s="6"/>
      <c r="D24" s="21"/>
      <c r="E24" s="13"/>
      <c r="F24" s="9"/>
      <c r="G24" s="9"/>
      <c r="H24" s="9"/>
    </row>
    <row r="25" spans="1:8" ht="28.2" x14ac:dyDescent="0.3">
      <c r="A25" s="11"/>
      <c r="B25" s="11"/>
      <c r="C25" s="6">
        <v>13</v>
      </c>
      <c r="D25" s="24" t="s">
        <v>19</v>
      </c>
      <c r="E25" s="13">
        <v>90</v>
      </c>
      <c r="F25" s="9" t="s">
        <v>219</v>
      </c>
      <c r="G25" s="9"/>
      <c r="H25" s="9"/>
    </row>
    <row r="26" spans="1:8" x14ac:dyDescent="0.3">
      <c r="A26" s="11"/>
      <c r="B26" s="11"/>
      <c r="C26" s="6"/>
      <c r="D26" s="24"/>
      <c r="E26" s="13"/>
      <c r="F26" s="9"/>
      <c r="G26" s="9"/>
      <c r="H26" s="9"/>
    </row>
    <row r="27" spans="1:8" ht="55.8" x14ac:dyDescent="0.3">
      <c r="A27" s="11"/>
      <c r="B27" s="11"/>
      <c r="C27" s="6">
        <v>14</v>
      </c>
      <c r="D27" s="24" t="s">
        <v>21</v>
      </c>
      <c r="E27" s="13">
        <v>80</v>
      </c>
      <c r="F27" s="9"/>
      <c r="G27" s="9"/>
      <c r="H27" s="9"/>
    </row>
    <row r="28" spans="1:8" ht="100.8" x14ac:dyDescent="0.3">
      <c r="A28" s="11"/>
      <c r="B28" s="11"/>
      <c r="C28" s="60">
        <v>15</v>
      </c>
      <c r="D28" s="61" t="s">
        <v>212</v>
      </c>
      <c r="E28" s="61">
        <v>159</v>
      </c>
      <c r="F28" s="57" t="s">
        <v>218</v>
      </c>
      <c r="G28" s="52"/>
      <c r="H28" s="62"/>
    </row>
    <row r="29" spans="1:8" x14ac:dyDescent="0.3">
      <c r="A29" s="11"/>
      <c r="B29" s="11"/>
      <c r="C29" s="6"/>
      <c r="D29" s="25" t="s">
        <v>22</v>
      </c>
      <c r="E29" s="13"/>
      <c r="F29" s="9"/>
      <c r="G29" s="9"/>
      <c r="H29" s="9"/>
    </row>
    <row r="30" spans="1:8" x14ac:dyDescent="0.3">
      <c r="A30" s="11"/>
      <c r="B30" s="11"/>
      <c r="C30" s="6">
        <v>16</v>
      </c>
      <c r="D30" s="26" t="s">
        <v>23</v>
      </c>
      <c r="E30" s="13"/>
      <c r="F30" s="9"/>
      <c r="G30" s="27"/>
      <c r="H30" s="9"/>
    </row>
    <row r="31" spans="1:8" x14ac:dyDescent="0.3">
      <c r="A31" s="11"/>
      <c r="B31" s="11"/>
      <c r="C31" s="6"/>
      <c r="D31" s="19"/>
      <c r="E31" s="13"/>
      <c r="F31" s="9"/>
      <c r="G31" s="9"/>
      <c r="H31" s="9"/>
    </row>
    <row r="32" spans="1:8" x14ac:dyDescent="0.3">
      <c r="C32" s="6"/>
      <c r="D32" s="86" t="s">
        <v>24</v>
      </c>
      <c r="E32" s="86"/>
      <c r="F32" s="86"/>
      <c r="G32" s="86"/>
      <c r="H32" s="28">
        <f>SUM(H29:H30)</f>
        <v>0</v>
      </c>
    </row>
    <row r="33" spans="3:7" x14ac:dyDescent="0.3">
      <c r="C33" s="29"/>
      <c r="D33" s="30"/>
      <c r="E33" s="30"/>
      <c r="F33"/>
      <c r="G33"/>
    </row>
    <row r="34" spans="3:7" x14ac:dyDescent="0.3">
      <c r="C34" s="29"/>
      <c r="D34" s="30"/>
      <c r="E34" s="30"/>
      <c r="F34"/>
      <c r="G34"/>
    </row>
    <row r="35" spans="3:7" x14ac:dyDescent="0.3">
      <c r="C35" s="29"/>
      <c r="D35" s="30"/>
      <c r="E35" s="30"/>
      <c r="F35"/>
      <c r="G35"/>
    </row>
  </sheetData>
  <mergeCells count="2">
    <mergeCell ref="C1:H1"/>
    <mergeCell ref="D32:G32"/>
  </mergeCells>
  <conditionalFormatting sqref="D14">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25"/>
  <sheetViews>
    <sheetView topLeftCell="C16" workbookViewId="0">
      <selection activeCell="D20" sqref="D2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85</v>
      </c>
      <c r="D1" s="85"/>
      <c r="E1" s="85"/>
      <c r="F1" s="85"/>
      <c r="G1" s="85"/>
      <c r="H1" s="85"/>
    </row>
    <row r="2" spans="1:8" ht="24" customHeight="1" x14ac:dyDescent="0.3">
      <c r="C2" s="1" t="s">
        <v>1</v>
      </c>
      <c r="D2" s="2" t="s">
        <v>2</v>
      </c>
      <c r="E2" s="3" t="s">
        <v>3</v>
      </c>
      <c r="F2" s="4" t="s">
        <v>4</v>
      </c>
      <c r="G2" s="4" t="s">
        <v>86</v>
      </c>
      <c r="H2" s="5" t="s">
        <v>5</v>
      </c>
    </row>
    <row r="3" spans="1:8" ht="55.2" x14ac:dyDescent="0.3">
      <c r="C3" s="6">
        <v>1</v>
      </c>
      <c r="D3" s="7" t="s">
        <v>6</v>
      </c>
      <c r="E3" s="8">
        <v>400</v>
      </c>
      <c r="F3" s="9" t="s">
        <v>7</v>
      </c>
      <c r="G3" s="9"/>
      <c r="H3" s="9"/>
    </row>
    <row r="4" spans="1:8" ht="31.95" customHeight="1" x14ac:dyDescent="0.3">
      <c r="C4" s="6">
        <v>2</v>
      </c>
      <c r="D4" s="7" t="s">
        <v>217</v>
      </c>
      <c r="E4" s="8">
        <v>400</v>
      </c>
      <c r="F4" s="9" t="s">
        <v>7</v>
      </c>
      <c r="G4" s="9"/>
      <c r="H4" s="9"/>
    </row>
    <row r="5" spans="1:8" ht="82.8" x14ac:dyDescent="0.3">
      <c r="C5" s="6">
        <v>3</v>
      </c>
      <c r="D5" s="7" t="s">
        <v>8</v>
      </c>
      <c r="E5" s="10">
        <v>243.75</v>
      </c>
      <c r="F5" s="9" t="s">
        <v>7</v>
      </c>
      <c r="G5" s="9"/>
      <c r="H5" s="9"/>
    </row>
    <row r="6" spans="1:8" ht="69" x14ac:dyDescent="0.3">
      <c r="A6" s="11"/>
      <c r="B6" s="11"/>
      <c r="C6" s="6">
        <v>4</v>
      </c>
      <c r="D6" s="12" t="s">
        <v>88</v>
      </c>
      <c r="E6" s="13">
        <v>150</v>
      </c>
      <c r="F6" s="9" t="s">
        <v>7</v>
      </c>
      <c r="G6" s="9"/>
      <c r="H6" s="9"/>
    </row>
    <row r="7" spans="1:8" ht="41.4" x14ac:dyDescent="0.3">
      <c r="A7" s="11"/>
      <c r="B7" s="11"/>
      <c r="C7" s="6">
        <v>5</v>
      </c>
      <c r="D7" s="14" t="s">
        <v>10</v>
      </c>
      <c r="E7" s="10">
        <v>450</v>
      </c>
      <c r="F7" s="9" t="s">
        <v>218</v>
      </c>
      <c r="G7" s="9"/>
      <c r="H7" s="9"/>
    </row>
    <row r="8" spans="1:8" ht="57.6" x14ac:dyDescent="0.3">
      <c r="A8" s="11"/>
      <c r="B8" s="11"/>
      <c r="C8" s="6">
        <v>6</v>
      </c>
      <c r="D8" s="53" t="s">
        <v>80</v>
      </c>
      <c r="E8" s="10">
        <v>30</v>
      </c>
      <c r="F8" s="54" t="s">
        <v>101</v>
      </c>
      <c r="G8" s="9"/>
      <c r="H8" s="9"/>
    </row>
    <row r="9" spans="1:8" ht="43.2" x14ac:dyDescent="0.3">
      <c r="A9" s="11"/>
      <c r="B9" s="11"/>
      <c r="C9" s="6">
        <v>7</v>
      </c>
      <c r="D9" s="56" t="s">
        <v>82</v>
      </c>
      <c r="E9" s="10">
        <v>150</v>
      </c>
      <c r="F9" s="54" t="s">
        <v>218</v>
      </c>
      <c r="G9" s="9"/>
      <c r="H9" s="9"/>
    </row>
    <row r="10" spans="1:8" x14ac:dyDescent="0.3">
      <c r="A10" s="11"/>
      <c r="B10" s="11"/>
      <c r="C10" s="57">
        <v>8</v>
      </c>
      <c r="D10" s="56" t="s">
        <v>89</v>
      </c>
      <c r="E10" s="56" t="s">
        <v>84</v>
      </c>
      <c r="F10" s="54"/>
      <c r="G10" s="58"/>
      <c r="H10" s="59"/>
    </row>
    <row r="11" spans="1:8" ht="69" x14ac:dyDescent="0.3">
      <c r="A11" s="11"/>
      <c r="B11" s="11"/>
      <c r="C11" s="6">
        <v>9</v>
      </c>
      <c r="D11" s="12" t="s">
        <v>12</v>
      </c>
      <c r="E11" s="13">
        <v>96</v>
      </c>
      <c r="F11" s="9" t="s">
        <v>218</v>
      </c>
      <c r="G11" s="9"/>
      <c r="H11" s="9"/>
    </row>
    <row r="12" spans="1:8" ht="110.4" x14ac:dyDescent="0.3">
      <c r="A12" s="11"/>
      <c r="B12" s="11"/>
      <c r="C12" s="6">
        <v>10</v>
      </c>
      <c r="D12" s="19" t="s">
        <v>13</v>
      </c>
      <c r="E12" s="13">
        <v>2730</v>
      </c>
      <c r="F12" s="9" t="s">
        <v>218</v>
      </c>
      <c r="G12" s="9"/>
      <c r="H12" s="9"/>
    </row>
    <row r="13" spans="1:8" x14ac:dyDescent="0.3">
      <c r="A13" s="11"/>
      <c r="B13" s="11"/>
      <c r="C13" s="6">
        <v>11</v>
      </c>
      <c r="D13" s="20" t="s">
        <v>14</v>
      </c>
      <c r="E13" s="13"/>
      <c r="F13" s="9"/>
      <c r="G13" s="9"/>
      <c r="H13" s="9"/>
    </row>
    <row r="14" spans="1:8" x14ac:dyDescent="0.3">
      <c r="A14" s="11"/>
      <c r="B14" s="11"/>
      <c r="C14" s="6"/>
      <c r="D14" s="22" t="s">
        <v>209</v>
      </c>
      <c r="E14" s="13">
        <v>2</v>
      </c>
      <c r="F14" s="9"/>
      <c r="G14" s="9"/>
      <c r="H14" s="9"/>
    </row>
    <row r="15" spans="1:8" ht="15.6" x14ac:dyDescent="0.3">
      <c r="A15" s="11"/>
      <c r="B15" s="11"/>
      <c r="C15" s="6"/>
      <c r="D15" s="23" t="s">
        <v>90</v>
      </c>
      <c r="E15" s="13">
        <v>2</v>
      </c>
      <c r="F15" s="9"/>
      <c r="G15" s="9"/>
      <c r="H15" s="9"/>
    </row>
    <row r="16" spans="1:8" ht="15.6" x14ac:dyDescent="0.3">
      <c r="A16" s="11"/>
      <c r="B16" s="11"/>
      <c r="C16" s="6"/>
      <c r="D16" s="23" t="s">
        <v>208</v>
      </c>
      <c r="E16" s="13">
        <v>2</v>
      </c>
      <c r="F16" s="9"/>
      <c r="G16" s="9"/>
      <c r="H16" s="9"/>
    </row>
    <row r="17" spans="1:8" x14ac:dyDescent="0.3">
      <c r="A17" s="11"/>
      <c r="B17" s="11"/>
      <c r="C17" s="6"/>
      <c r="D17" s="20"/>
      <c r="E17" s="13"/>
      <c r="F17" s="9"/>
      <c r="G17" s="9"/>
      <c r="H17" s="9"/>
    </row>
    <row r="18" spans="1:8" ht="28.2" x14ac:dyDescent="0.3">
      <c r="A18" s="11"/>
      <c r="B18" s="11"/>
      <c r="C18" s="6">
        <v>12</v>
      </c>
      <c r="D18" s="24" t="s">
        <v>19</v>
      </c>
      <c r="E18" s="13">
        <v>80</v>
      </c>
      <c r="F18" s="9" t="s">
        <v>20</v>
      </c>
      <c r="G18" s="9"/>
      <c r="H18" s="9"/>
    </row>
    <row r="19" spans="1:8" ht="55.8" x14ac:dyDescent="0.3">
      <c r="A19" s="11"/>
      <c r="B19" s="11"/>
      <c r="C19" s="6">
        <v>13</v>
      </c>
      <c r="D19" s="24" t="s">
        <v>21</v>
      </c>
      <c r="E19" s="13">
        <v>90</v>
      </c>
      <c r="F19" s="9"/>
      <c r="G19" s="9"/>
      <c r="H19" s="9"/>
    </row>
    <row r="20" spans="1:8" ht="42" x14ac:dyDescent="0.3">
      <c r="A20" s="11"/>
      <c r="B20" s="11"/>
      <c r="C20" s="6"/>
      <c r="D20" s="21" t="s">
        <v>221</v>
      </c>
      <c r="E20" s="13">
        <v>1</v>
      </c>
      <c r="F20" s="9"/>
      <c r="G20" s="9"/>
      <c r="H20" s="9"/>
    </row>
    <row r="21" spans="1:8" ht="100.8" x14ac:dyDescent="0.3">
      <c r="C21" s="60">
        <v>14</v>
      </c>
      <c r="D21" s="61" t="s">
        <v>213</v>
      </c>
      <c r="E21" s="61">
        <v>178</v>
      </c>
      <c r="F21" s="57" t="s">
        <v>218</v>
      </c>
      <c r="G21" s="52"/>
      <c r="H21" s="62"/>
    </row>
    <row r="22" spans="1:8" x14ac:dyDescent="0.3">
      <c r="C22" s="6"/>
      <c r="D22" s="25" t="s">
        <v>22</v>
      </c>
      <c r="E22" s="13"/>
      <c r="F22" s="9"/>
      <c r="G22" s="9"/>
      <c r="H22" s="9"/>
    </row>
    <row r="23" spans="1:8" x14ac:dyDescent="0.3">
      <c r="C23" s="6">
        <v>15</v>
      </c>
      <c r="D23" s="26" t="s">
        <v>23</v>
      </c>
      <c r="E23" s="13"/>
      <c r="F23" s="9"/>
      <c r="G23" s="27"/>
      <c r="H23" s="9"/>
    </row>
    <row r="24" spans="1:8" x14ac:dyDescent="0.3">
      <c r="C24" s="6"/>
      <c r="D24" s="19"/>
      <c r="E24" s="13"/>
      <c r="F24" s="9"/>
      <c r="G24" s="9"/>
      <c r="H24" s="9"/>
    </row>
    <row r="25" spans="1:8" x14ac:dyDescent="0.3">
      <c r="C25" s="6"/>
      <c r="D25" s="86" t="s">
        <v>24</v>
      </c>
      <c r="E25" s="86"/>
      <c r="F25" s="86"/>
      <c r="G25" s="86"/>
      <c r="H25" s="28">
        <f>SUM(H22:H23)</f>
        <v>0</v>
      </c>
    </row>
  </sheetData>
  <mergeCells count="2">
    <mergeCell ref="C1:H1"/>
    <mergeCell ref="D25:G25"/>
  </mergeCells>
  <conditionalFormatting sqref="D10">
    <cfRule type="duplicateValues" priority="3"/>
    <cfRule type="duplicateValues" priority="4"/>
  </conditionalFormatting>
  <pageMargins left="0.7" right="0.7" top="0.75" bottom="0.75" header="0.3" footer="0.3"/>
  <pageSetup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5"/>
  <sheetViews>
    <sheetView topLeftCell="C7" zoomScale="115" zoomScaleNormal="115" workbookViewId="0">
      <selection activeCell="D15" sqref="D15"/>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91</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200</v>
      </c>
      <c r="F3" s="9" t="s">
        <v>7</v>
      </c>
      <c r="G3" s="9"/>
      <c r="H3" s="9"/>
    </row>
    <row r="4" spans="1:8" x14ac:dyDescent="0.3">
      <c r="C4" s="6">
        <v>2</v>
      </c>
      <c r="D4" s="52" t="s">
        <v>79</v>
      </c>
      <c r="E4" s="8">
        <v>150</v>
      </c>
      <c r="F4" s="9" t="s">
        <v>218</v>
      </c>
      <c r="G4" s="9"/>
      <c r="H4" s="9"/>
    </row>
    <row r="5" spans="1:8" ht="82.8" x14ac:dyDescent="0.3">
      <c r="C5" s="6">
        <v>3</v>
      </c>
      <c r="D5" s="7" t="s">
        <v>92</v>
      </c>
      <c r="E5" s="8">
        <v>739</v>
      </c>
      <c r="F5" s="9" t="s">
        <v>7</v>
      </c>
      <c r="G5" s="9"/>
      <c r="H5" s="9"/>
    </row>
    <row r="6" spans="1:8" ht="55.2" x14ac:dyDescent="0.3">
      <c r="A6" s="11"/>
      <c r="B6" s="11"/>
      <c r="C6" s="6">
        <v>4</v>
      </c>
      <c r="D6" s="12" t="s">
        <v>9</v>
      </c>
      <c r="E6" s="13">
        <v>284</v>
      </c>
      <c r="F6" s="9" t="s">
        <v>7</v>
      </c>
      <c r="G6" s="9"/>
      <c r="H6" s="9"/>
    </row>
    <row r="7" spans="1:8" ht="41.4" x14ac:dyDescent="0.3">
      <c r="A7" s="11"/>
      <c r="B7" s="11"/>
      <c r="C7" s="6">
        <v>5</v>
      </c>
      <c r="D7" s="14" t="s">
        <v>10</v>
      </c>
      <c r="E7" s="33">
        <v>750</v>
      </c>
      <c r="F7" s="9" t="s">
        <v>218</v>
      </c>
      <c r="G7" s="9"/>
      <c r="H7" s="9"/>
    </row>
    <row r="8" spans="1:8" ht="69" x14ac:dyDescent="0.3">
      <c r="A8" s="11"/>
      <c r="B8" s="11"/>
      <c r="C8" s="6">
        <v>6</v>
      </c>
      <c r="D8" s="12" t="s">
        <v>12</v>
      </c>
      <c r="E8" s="13">
        <v>96</v>
      </c>
      <c r="F8" s="9" t="s">
        <v>218</v>
      </c>
      <c r="G8" s="9"/>
      <c r="H8" s="9"/>
    </row>
    <row r="9" spans="1:8" ht="110.4" x14ac:dyDescent="0.3">
      <c r="A9" s="11"/>
      <c r="B9" s="11"/>
      <c r="C9" s="6">
        <v>7</v>
      </c>
      <c r="D9" s="19" t="s">
        <v>13</v>
      </c>
      <c r="E9" s="10">
        <v>1668</v>
      </c>
      <c r="F9" s="9" t="s">
        <v>218</v>
      </c>
      <c r="G9" s="9"/>
      <c r="H9" s="9"/>
    </row>
    <row r="10" spans="1:8" x14ac:dyDescent="0.3">
      <c r="A10" s="11"/>
      <c r="B10" s="11"/>
      <c r="C10" s="6">
        <v>8</v>
      </c>
      <c r="D10" s="20" t="s">
        <v>14</v>
      </c>
      <c r="E10" s="13"/>
      <c r="F10" s="9"/>
      <c r="G10" s="9"/>
      <c r="H10" s="9"/>
    </row>
    <row r="11" spans="1:8" x14ac:dyDescent="0.3">
      <c r="A11" s="11"/>
      <c r="B11" s="11"/>
      <c r="C11" s="6"/>
      <c r="D11" s="22" t="s">
        <v>209</v>
      </c>
      <c r="E11" s="13">
        <v>2</v>
      </c>
      <c r="F11" s="9"/>
      <c r="G11" s="9"/>
      <c r="H11" s="9"/>
    </row>
    <row r="12" spans="1:8" ht="15.6" x14ac:dyDescent="0.3">
      <c r="A12" s="11"/>
      <c r="B12" s="11"/>
      <c r="C12" s="6"/>
      <c r="D12" s="23" t="s">
        <v>90</v>
      </c>
      <c r="E12" s="13">
        <v>2</v>
      </c>
      <c r="F12" s="9"/>
      <c r="G12" s="9"/>
      <c r="H12" s="9"/>
    </row>
    <row r="13" spans="1:8" ht="15.6" x14ac:dyDescent="0.3">
      <c r="A13" s="11"/>
      <c r="B13" s="11"/>
      <c r="C13" s="6"/>
      <c r="D13" s="23" t="s">
        <v>208</v>
      </c>
      <c r="E13" s="13">
        <v>2</v>
      </c>
      <c r="F13" s="9"/>
      <c r="G13" s="9"/>
      <c r="H13" s="9"/>
    </row>
    <row r="14" spans="1:8" ht="15.6" x14ac:dyDescent="0.3">
      <c r="A14" s="11"/>
      <c r="B14" s="11"/>
      <c r="C14" s="6"/>
      <c r="D14" s="23" t="s">
        <v>207</v>
      </c>
      <c r="E14" s="13">
        <v>1</v>
      </c>
      <c r="F14" s="9"/>
      <c r="G14" s="9"/>
      <c r="H14" s="9"/>
    </row>
    <row r="15" spans="1:8" ht="42" x14ac:dyDescent="0.3">
      <c r="A15" s="11"/>
      <c r="B15" s="11"/>
      <c r="C15" s="6"/>
      <c r="D15" s="21" t="s">
        <v>223</v>
      </c>
      <c r="E15" s="13">
        <v>1</v>
      </c>
      <c r="F15" s="9"/>
      <c r="G15" s="9"/>
      <c r="H15" s="9"/>
    </row>
    <row r="16" spans="1:8" x14ac:dyDescent="0.3">
      <c r="A16" s="11"/>
      <c r="B16" s="11"/>
      <c r="C16" s="6">
        <v>9</v>
      </c>
      <c r="D16" s="21" t="s">
        <v>215</v>
      </c>
      <c r="E16" s="13">
        <v>1</v>
      </c>
      <c r="F16" s="9"/>
      <c r="G16" s="9"/>
      <c r="H16" s="9"/>
    </row>
    <row r="17" spans="1:8" ht="15.6" x14ac:dyDescent="0.3">
      <c r="A17" s="11"/>
      <c r="B17" s="11"/>
      <c r="C17" s="6"/>
      <c r="D17" s="23" t="s">
        <v>207</v>
      </c>
      <c r="E17" s="13">
        <v>1</v>
      </c>
      <c r="F17" s="9"/>
      <c r="G17" s="9"/>
      <c r="H17" s="9"/>
    </row>
    <row r="18" spans="1:8" x14ac:dyDescent="0.3">
      <c r="A18" s="11"/>
      <c r="B18" s="11"/>
      <c r="C18" s="6"/>
      <c r="D18" s="21"/>
      <c r="E18" s="13"/>
      <c r="F18" s="9"/>
      <c r="G18" s="9"/>
      <c r="H18" s="9"/>
    </row>
    <row r="19" spans="1:8" ht="28.2" x14ac:dyDescent="0.3">
      <c r="A19" s="11"/>
      <c r="B19" s="11"/>
      <c r="C19" s="6">
        <v>10</v>
      </c>
      <c r="D19" s="24" t="s">
        <v>19</v>
      </c>
      <c r="E19" s="13">
        <v>80</v>
      </c>
      <c r="F19" s="9" t="s">
        <v>20</v>
      </c>
      <c r="G19" s="9"/>
      <c r="H19" s="9"/>
    </row>
    <row r="20" spans="1:8" ht="55.8" x14ac:dyDescent="0.3">
      <c r="A20" s="11"/>
      <c r="B20" s="11"/>
      <c r="C20" s="6">
        <v>11</v>
      </c>
      <c r="D20" s="24" t="s">
        <v>21</v>
      </c>
      <c r="E20" s="13">
        <v>90</v>
      </c>
      <c r="F20" s="9"/>
      <c r="G20" s="9"/>
      <c r="H20" s="9"/>
    </row>
    <row r="21" spans="1:8" ht="115.2" x14ac:dyDescent="0.3">
      <c r="A21" s="11"/>
      <c r="B21" s="11"/>
      <c r="C21" s="6">
        <v>12</v>
      </c>
      <c r="D21" s="61" t="s">
        <v>211</v>
      </c>
      <c r="E21" s="13">
        <v>210</v>
      </c>
      <c r="F21" s="9" t="s">
        <v>218</v>
      </c>
      <c r="G21" s="9"/>
      <c r="H21" s="9"/>
    </row>
    <row r="22" spans="1:8" x14ac:dyDescent="0.3">
      <c r="A22" s="11"/>
      <c r="B22" s="11"/>
      <c r="C22" s="6"/>
      <c r="D22" s="24"/>
      <c r="E22" s="13"/>
      <c r="F22" s="9"/>
      <c r="G22" s="9"/>
      <c r="H22" s="9"/>
    </row>
    <row r="23" spans="1:8" x14ac:dyDescent="0.3">
      <c r="A23" s="11"/>
      <c r="B23" s="11"/>
      <c r="C23" s="15">
        <v>13</v>
      </c>
      <c r="D23" s="26" t="s">
        <v>23</v>
      </c>
      <c r="E23" s="34"/>
      <c r="F23" s="35"/>
      <c r="G23" s="36"/>
      <c r="H23" s="9"/>
    </row>
    <row r="24" spans="1:8" x14ac:dyDescent="0.3">
      <c r="A24" s="11"/>
      <c r="B24" s="11"/>
      <c r="C24" s="6"/>
      <c r="D24" s="19"/>
      <c r="E24" s="13"/>
      <c r="F24" s="9"/>
      <c r="G24" s="9"/>
      <c r="H24" s="9"/>
    </row>
    <row r="25" spans="1:8" x14ac:dyDescent="0.3">
      <c r="C25" s="37"/>
      <c r="D25" s="86" t="s">
        <v>29</v>
      </c>
      <c r="E25" s="86"/>
      <c r="F25" s="86"/>
      <c r="G25" s="86"/>
      <c r="H25" s="28"/>
    </row>
  </sheetData>
  <mergeCells count="2">
    <mergeCell ref="C1:H1"/>
    <mergeCell ref="D25:G25"/>
  </mergeCells>
  <pageMargins left="0.7" right="0.7" top="0.75" bottom="0.75" header="0.3" footer="0.3"/>
  <pageSetup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25"/>
  <sheetViews>
    <sheetView topLeftCell="C13" zoomScale="115" zoomScaleNormal="115" workbookViewId="0">
      <selection activeCell="D16" sqref="D16"/>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2.5546875" style="30" bestFit="1" customWidth="1"/>
    <col min="8" max="8" width="12.5546875" bestFit="1" customWidth="1"/>
    <col min="9" max="9" width="11.6640625" bestFit="1" customWidth="1"/>
    <col min="10" max="10" width="11.109375" bestFit="1" customWidth="1"/>
  </cols>
  <sheetData>
    <row r="1" spans="1:8" ht="28.5" customHeight="1" x14ac:dyDescent="0.3">
      <c r="C1" s="85" t="s">
        <v>93</v>
      </c>
      <c r="D1" s="85"/>
      <c r="E1" s="85"/>
      <c r="F1" s="85"/>
      <c r="G1" s="85"/>
      <c r="H1" s="85"/>
    </row>
    <row r="2" spans="1:8" ht="24" customHeight="1" x14ac:dyDescent="0.3">
      <c r="C2" s="1" t="s">
        <v>1</v>
      </c>
      <c r="D2" s="2" t="s">
        <v>2</v>
      </c>
      <c r="E2" s="3" t="s">
        <v>3</v>
      </c>
      <c r="F2" s="4" t="s">
        <v>4</v>
      </c>
      <c r="G2" s="4" t="s">
        <v>26</v>
      </c>
      <c r="H2" s="5" t="s">
        <v>5</v>
      </c>
    </row>
    <row r="3" spans="1:8" ht="48.6" customHeight="1" x14ac:dyDescent="0.3">
      <c r="C3" s="6">
        <v>1</v>
      </c>
      <c r="D3" s="7" t="s">
        <v>6</v>
      </c>
      <c r="E3" s="8">
        <v>400</v>
      </c>
      <c r="F3" s="9" t="s">
        <v>7</v>
      </c>
      <c r="G3" s="9"/>
      <c r="H3" s="9"/>
    </row>
    <row r="4" spans="1:8" x14ac:dyDescent="0.3">
      <c r="C4" s="6">
        <v>2</v>
      </c>
      <c r="D4" s="52" t="s">
        <v>79</v>
      </c>
      <c r="E4" s="8">
        <v>750</v>
      </c>
      <c r="F4" s="9" t="s">
        <v>218</v>
      </c>
      <c r="G4" s="9"/>
      <c r="H4" s="9"/>
    </row>
    <row r="5" spans="1:8" x14ac:dyDescent="0.3">
      <c r="C5" s="6">
        <v>3</v>
      </c>
      <c r="D5" s="56" t="s">
        <v>94</v>
      </c>
      <c r="E5" s="8">
        <v>180</v>
      </c>
      <c r="F5" s="9" t="s">
        <v>7</v>
      </c>
      <c r="G5" s="9"/>
      <c r="H5" s="9"/>
    </row>
    <row r="6" spans="1:8" ht="57.6" x14ac:dyDescent="0.3">
      <c r="C6" s="6">
        <v>4</v>
      </c>
      <c r="D6" s="53" t="s">
        <v>80</v>
      </c>
      <c r="E6" s="10">
        <v>66</v>
      </c>
      <c r="F6" s="54" t="s">
        <v>101</v>
      </c>
      <c r="G6" s="9"/>
      <c r="H6" s="9"/>
    </row>
    <row r="7" spans="1:8" ht="86.4" x14ac:dyDescent="0.3">
      <c r="C7" s="6">
        <v>5</v>
      </c>
      <c r="D7" s="55" t="s">
        <v>81</v>
      </c>
      <c r="E7" s="10">
        <v>132</v>
      </c>
      <c r="F7" s="54" t="s">
        <v>7</v>
      </c>
      <c r="G7" s="9"/>
      <c r="H7" s="9"/>
    </row>
    <row r="8" spans="1:8" ht="43.2" x14ac:dyDescent="0.3">
      <c r="C8" s="6">
        <v>6</v>
      </c>
      <c r="D8" s="56" t="s">
        <v>82</v>
      </c>
      <c r="E8" s="10">
        <v>150</v>
      </c>
      <c r="F8" s="54" t="s">
        <v>218</v>
      </c>
      <c r="G8" s="9"/>
      <c r="H8" s="9"/>
    </row>
    <row r="9" spans="1:8" ht="82.8" x14ac:dyDescent="0.3">
      <c r="A9" s="11"/>
      <c r="B9" s="11"/>
      <c r="C9" s="6">
        <v>7</v>
      </c>
      <c r="D9" s="7" t="s">
        <v>92</v>
      </c>
      <c r="E9" s="8">
        <v>739</v>
      </c>
      <c r="F9" s="9" t="s">
        <v>7</v>
      </c>
      <c r="G9" s="9"/>
      <c r="H9" s="9"/>
    </row>
    <row r="10" spans="1:8" x14ac:dyDescent="0.3">
      <c r="A10" s="11"/>
      <c r="B10" s="11"/>
      <c r="C10" s="6">
        <v>8</v>
      </c>
      <c r="D10" s="56" t="s">
        <v>95</v>
      </c>
      <c r="E10" s="8">
        <v>1</v>
      </c>
      <c r="F10" s="9" t="s">
        <v>96</v>
      </c>
      <c r="G10" s="9"/>
      <c r="H10" s="9"/>
    </row>
    <row r="11" spans="1:8" ht="55.2" x14ac:dyDescent="0.3">
      <c r="A11" s="11"/>
      <c r="B11" s="11"/>
      <c r="C11" s="6">
        <v>9</v>
      </c>
      <c r="D11" s="12" t="s">
        <v>9</v>
      </c>
      <c r="E11" s="13">
        <v>284</v>
      </c>
      <c r="F11" s="9" t="s">
        <v>7</v>
      </c>
      <c r="G11" s="9"/>
      <c r="H11" s="9"/>
    </row>
    <row r="12" spans="1:8" ht="41.4" x14ac:dyDescent="0.3">
      <c r="A12" s="11"/>
      <c r="B12" s="11"/>
      <c r="C12" s="6">
        <v>10</v>
      </c>
      <c r="D12" s="14" t="s">
        <v>10</v>
      </c>
      <c r="E12" s="33">
        <v>400</v>
      </c>
      <c r="F12" s="9" t="s">
        <v>218</v>
      </c>
      <c r="G12" s="9"/>
      <c r="H12" s="9"/>
    </row>
    <row r="13" spans="1:8" ht="69" x14ac:dyDescent="0.3">
      <c r="A13" s="11"/>
      <c r="B13" s="11"/>
      <c r="C13" s="6">
        <v>11</v>
      </c>
      <c r="D13" s="12" t="s">
        <v>12</v>
      </c>
      <c r="E13" s="13">
        <v>96</v>
      </c>
      <c r="F13" s="9" t="s">
        <v>218</v>
      </c>
      <c r="G13" s="9"/>
      <c r="H13" s="9"/>
    </row>
    <row r="14" spans="1:8" ht="110.4" x14ac:dyDescent="0.3">
      <c r="A14" s="11"/>
      <c r="B14" s="11"/>
      <c r="C14" s="6">
        <v>12</v>
      </c>
      <c r="D14" s="19" t="s">
        <v>13</v>
      </c>
      <c r="E14" s="10">
        <v>1668</v>
      </c>
      <c r="F14" s="9" t="s">
        <v>218</v>
      </c>
      <c r="G14" s="9"/>
      <c r="H14" s="9"/>
    </row>
    <row r="15" spans="1:8" x14ac:dyDescent="0.3">
      <c r="A15" s="11"/>
      <c r="B15" s="11"/>
      <c r="C15" s="6">
        <v>13</v>
      </c>
      <c r="D15" s="20" t="s">
        <v>14</v>
      </c>
      <c r="E15" s="13"/>
      <c r="F15" s="9"/>
      <c r="G15" s="9"/>
      <c r="H15" s="9"/>
    </row>
    <row r="16" spans="1:8" ht="43.2" x14ac:dyDescent="0.3">
      <c r="A16" s="11"/>
      <c r="B16" s="11"/>
      <c r="C16" s="6"/>
      <c r="D16" s="63" t="s">
        <v>224</v>
      </c>
      <c r="E16" s="13">
        <v>1</v>
      </c>
      <c r="F16" s="9" t="s">
        <v>96</v>
      </c>
      <c r="G16" s="9"/>
      <c r="H16" s="9"/>
    </row>
    <row r="17" spans="1:8" x14ac:dyDescent="0.3">
      <c r="A17" s="11"/>
      <c r="B17" s="11"/>
      <c r="C17" s="6"/>
      <c r="D17" s="56" t="s">
        <v>110</v>
      </c>
      <c r="E17" s="56"/>
      <c r="F17" s="54"/>
      <c r="G17" s="58"/>
      <c r="H17" s="59"/>
    </row>
    <row r="18" spans="1:8" x14ac:dyDescent="0.3">
      <c r="A18" s="11"/>
      <c r="B18" s="11"/>
      <c r="C18" s="6"/>
      <c r="D18" s="21" t="s">
        <v>215</v>
      </c>
      <c r="E18" s="13">
        <v>1</v>
      </c>
      <c r="F18" s="9"/>
      <c r="G18" s="9"/>
      <c r="H18" s="9"/>
    </row>
    <row r="19" spans="1:8" x14ac:dyDescent="0.3">
      <c r="A19" s="11"/>
      <c r="B19" s="11"/>
      <c r="C19" s="6"/>
      <c r="D19" s="24"/>
      <c r="E19" s="13"/>
      <c r="F19" s="9"/>
      <c r="G19" s="9"/>
      <c r="H19" s="9"/>
    </row>
    <row r="20" spans="1:8" ht="100.8" x14ac:dyDescent="0.3">
      <c r="A20" s="11"/>
      <c r="B20" s="11"/>
      <c r="C20" s="6">
        <v>14</v>
      </c>
      <c r="D20" s="61" t="s">
        <v>213</v>
      </c>
      <c r="E20" s="13">
        <v>170</v>
      </c>
      <c r="F20" s="9" t="s">
        <v>218</v>
      </c>
      <c r="G20" s="9"/>
      <c r="H20" s="9"/>
    </row>
    <row r="21" spans="1:8" x14ac:dyDescent="0.3">
      <c r="A21" s="11"/>
      <c r="B21" s="11"/>
      <c r="C21" s="6"/>
      <c r="D21" s="24"/>
      <c r="E21" s="13"/>
      <c r="F21" s="9"/>
      <c r="G21" s="9"/>
      <c r="H21" s="9"/>
    </row>
    <row r="22" spans="1:8" x14ac:dyDescent="0.3">
      <c r="A22" s="11"/>
      <c r="B22" s="11"/>
      <c r="C22" s="6"/>
      <c r="D22" s="19"/>
      <c r="E22" s="13"/>
      <c r="F22" s="9"/>
      <c r="G22" s="9"/>
      <c r="H22" s="9"/>
    </row>
    <row r="23" spans="1:8" x14ac:dyDescent="0.3">
      <c r="C23" s="15">
        <v>15</v>
      </c>
      <c r="D23" s="26" t="s">
        <v>23</v>
      </c>
      <c r="E23" s="34"/>
      <c r="F23" s="35"/>
      <c r="G23" s="36"/>
      <c r="H23" s="9"/>
    </row>
    <row r="24" spans="1:8" x14ac:dyDescent="0.3">
      <c r="C24" s="6"/>
      <c r="D24" s="19"/>
      <c r="E24" s="13"/>
      <c r="F24" s="9"/>
      <c r="G24" s="9"/>
      <c r="H24" s="9"/>
    </row>
    <row r="25" spans="1:8" x14ac:dyDescent="0.3">
      <c r="C25" s="37"/>
      <c r="D25" s="86" t="s">
        <v>29</v>
      </c>
      <c r="E25" s="86"/>
      <c r="F25" s="86"/>
      <c r="G25" s="86"/>
      <c r="H25" s="39">
        <f>SUM(H21:H22)</f>
        <v>0</v>
      </c>
    </row>
  </sheetData>
  <mergeCells count="2">
    <mergeCell ref="C1:H1"/>
    <mergeCell ref="D25:G25"/>
  </mergeCells>
  <conditionalFormatting sqref="D16">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25"/>
  <sheetViews>
    <sheetView topLeftCell="C11" workbookViewId="0">
      <selection activeCell="D14" sqref="D14"/>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2.5546875" style="30" bestFit="1" customWidth="1"/>
    <col min="8" max="8" width="12.5546875" bestFit="1" customWidth="1"/>
    <col min="9" max="9" width="11.6640625" bestFit="1" customWidth="1"/>
    <col min="10" max="10" width="11.109375" bestFit="1" customWidth="1"/>
  </cols>
  <sheetData>
    <row r="1" spans="1:8" ht="28.5" customHeight="1" x14ac:dyDescent="0.3">
      <c r="C1" s="85" t="s">
        <v>98</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x14ac:dyDescent="0.3">
      <c r="C4" s="6">
        <v>2</v>
      </c>
      <c r="D4" s="52" t="s">
        <v>79</v>
      </c>
      <c r="E4" s="8">
        <v>750</v>
      </c>
      <c r="F4" s="9" t="s">
        <v>218</v>
      </c>
      <c r="G4" s="9"/>
      <c r="H4" s="9"/>
    </row>
    <row r="5" spans="1:8" x14ac:dyDescent="0.3">
      <c r="A5">
        <v>3</v>
      </c>
      <c r="C5" s="6">
        <v>3</v>
      </c>
      <c r="D5" s="56" t="s">
        <v>94</v>
      </c>
      <c r="E5" s="8">
        <v>180</v>
      </c>
      <c r="F5" s="9" t="s">
        <v>7</v>
      </c>
      <c r="G5" s="9"/>
      <c r="H5" s="9"/>
    </row>
    <row r="6" spans="1:8" ht="82.8" x14ac:dyDescent="0.3">
      <c r="C6" s="6">
        <v>4</v>
      </c>
      <c r="D6" s="7" t="s">
        <v>8</v>
      </c>
      <c r="E6" s="8">
        <v>476.5</v>
      </c>
      <c r="F6" s="9" t="s">
        <v>7</v>
      </c>
      <c r="G6" s="9"/>
      <c r="H6" s="9"/>
    </row>
    <row r="7" spans="1:8" ht="55.2" x14ac:dyDescent="0.3">
      <c r="A7" s="11"/>
      <c r="B7" s="11"/>
      <c r="C7" s="6">
        <v>5</v>
      </c>
      <c r="D7" s="12" t="s">
        <v>9</v>
      </c>
      <c r="E7" s="13">
        <v>250</v>
      </c>
      <c r="F7" s="9" t="s">
        <v>7</v>
      </c>
      <c r="G7" s="9"/>
      <c r="H7" s="9"/>
    </row>
    <row r="8" spans="1:8" ht="41.4" x14ac:dyDescent="0.3">
      <c r="A8" s="11"/>
      <c r="B8" s="11"/>
      <c r="C8" s="6">
        <v>6</v>
      </c>
      <c r="D8" s="14" t="s">
        <v>10</v>
      </c>
      <c r="E8" s="33">
        <v>650</v>
      </c>
      <c r="F8" s="9" t="s">
        <v>218</v>
      </c>
      <c r="G8" s="9"/>
      <c r="H8" s="9"/>
    </row>
    <row r="9" spans="1:8" ht="69" x14ac:dyDescent="0.3">
      <c r="A9" s="11"/>
      <c r="B9" s="11"/>
      <c r="C9" s="6">
        <v>7</v>
      </c>
      <c r="D9" s="12" t="s">
        <v>12</v>
      </c>
      <c r="E9" s="13">
        <v>950</v>
      </c>
      <c r="F9" s="9" t="s">
        <v>218</v>
      </c>
      <c r="G9" s="9"/>
      <c r="H9" s="9"/>
    </row>
    <row r="10" spans="1:8" ht="110.4" x14ac:dyDescent="0.3">
      <c r="A10" s="11"/>
      <c r="B10" s="11"/>
      <c r="C10" s="6">
        <v>8</v>
      </c>
      <c r="D10" s="19" t="s">
        <v>13</v>
      </c>
      <c r="E10" s="10">
        <v>1782</v>
      </c>
      <c r="F10" s="9" t="s">
        <v>218</v>
      </c>
      <c r="G10" s="9"/>
      <c r="H10" s="9"/>
    </row>
    <row r="11" spans="1:8" ht="27.6" x14ac:dyDescent="0.3">
      <c r="A11" s="11"/>
      <c r="B11" s="11"/>
      <c r="C11" s="6">
        <v>9</v>
      </c>
      <c r="D11" s="19" t="s">
        <v>87</v>
      </c>
      <c r="E11" s="10">
        <v>600</v>
      </c>
      <c r="F11" s="9" t="s">
        <v>218</v>
      </c>
      <c r="G11" s="9"/>
      <c r="H11" s="9"/>
    </row>
    <row r="12" spans="1:8" x14ac:dyDescent="0.3">
      <c r="A12" s="11"/>
      <c r="B12" s="11"/>
      <c r="C12" s="6">
        <v>10</v>
      </c>
      <c r="D12" s="56" t="s">
        <v>95</v>
      </c>
      <c r="E12" s="8">
        <v>1</v>
      </c>
      <c r="F12" s="9" t="s">
        <v>96</v>
      </c>
      <c r="G12" s="9"/>
      <c r="H12" s="9"/>
    </row>
    <row r="13" spans="1:8" x14ac:dyDescent="0.3">
      <c r="A13" s="11"/>
      <c r="B13" s="11"/>
      <c r="C13" s="6">
        <v>11</v>
      </c>
      <c r="D13" s="20" t="s">
        <v>14</v>
      </c>
      <c r="E13" s="13"/>
      <c r="F13" s="9"/>
      <c r="G13" s="9"/>
      <c r="H13" s="9"/>
    </row>
    <row r="14" spans="1:8" ht="43.2" x14ac:dyDescent="0.3">
      <c r="A14" s="11"/>
      <c r="B14" s="11"/>
      <c r="C14" s="6"/>
      <c r="D14" s="63" t="s">
        <v>225</v>
      </c>
      <c r="E14" s="13">
        <v>1</v>
      </c>
      <c r="F14" s="9" t="s">
        <v>96</v>
      </c>
      <c r="G14" s="9"/>
      <c r="H14" s="9"/>
    </row>
    <row r="15" spans="1:8" x14ac:dyDescent="0.3">
      <c r="A15" s="11"/>
      <c r="B15" s="11"/>
      <c r="C15" s="6"/>
      <c r="D15" s="21" t="s">
        <v>215</v>
      </c>
      <c r="E15" s="13">
        <v>1</v>
      </c>
      <c r="F15" s="9"/>
      <c r="G15" s="9"/>
      <c r="H15" s="9"/>
    </row>
    <row r="16" spans="1:8" ht="15.6" x14ac:dyDescent="0.3">
      <c r="A16" s="11"/>
      <c r="B16" s="11"/>
      <c r="C16" s="6"/>
      <c r="D16" s="23"/>
      <c r="E16" s="13"/>
      <c r="F16" s="9"/>
      <c r="G16" s="9"/>
      <c r="H16" s="9"/>
    </row>
    <row r="17" spans="1:8" x14ac:dyDescent="0.3">
      <c r="A17" s="11"/>
      <c r="B17" s="11"/>
      <c r="C17" s="6"/>
      <c r="D17" s="24"/>
      <c r="E17" s="13"/>
      <c r="F17" s="9"/>
      <c r="G17" s="9"/>
      <c r="H17" s="9"/>
    </row>
    <row r="18" spans="1:8" ht="100.8" x14ac:dyDescent="0.3">
      <c r="A18" s="11"/>
      <c r="B18" s="11"/>
      <c r="C18" s="6">
        <v>12</v>
      </c>
      <c r="D18" s="61" t="s">
        <v>213</v>
      </c>
      <c r="E18" s="13">
        <v>190</v>
      </c>
      <c r="F18" s="9" t="s">
        <v>218</v>
      </c>
      <c r="G18" s="9"/>
      <c r="H18" s="9"/>
    </row>
    <row r="19" spans="1:8" x14ac:dyDescent="0.3">
      <c r="A19" s="11"/>
      <c r="B19" s="11"/>
      <c r="C19" s="6"/>
      <c r="D19" s="24"/>
      <c r="E19" s="13"/>
      <c r="F19" s="9"/>
      <c r="G19" s="9"/>
      <c r="H19" s="9"/>
    </row>
    <row r="20" spans="1:8" x14ac:dyDescent="0.3">
      <c r="A20" s="11"/>
      <c r="B20" s="11"/>
      <c r="C20" s="6"/>
      <c r="D20" s="19" t="s">
        <v>36</v>
      </c>
      <c r="E20" s="13"/>
      <c r="F20" s="9"/>
      <c r="G20" s="9"/>
      <c r="H20" s="9"/>
    </row>
    <row r="21" spans="1:8" x14ac:dyDescent="0.3">
      <c r="A21" s="11"/>
      <c r="B21" s="11"/>
      <c r="C21" s="15">
        <v>13</v>
      </c>
      <c r="D21" s="26" t="s">
        <v>23</v>
      </c>
      <c r="E21" s="34"/>
      <c r="F21" s="35"/>
      <c r="G21" s="36"/>
      <c r="H21" s="35"/>
    </row>
    <row r="22" spans="1:8" x14ac:dyDescent="0.3">
      <c r="A22" s="11"/>
      <c r="B22" s="11"/>
      <c r="C22" s="6"/>
      <c r="D22" s="19"/>
      <c r="E22" s="13"/>
      <c r="F22" s="9"/>
      <c r="G22" s="9"/>
      <c r="H22" s="9"/>
    </row>
    <row r="23" spans="1:8" x14ac:dyDescent="0.3">
      <c r="C23" s="37"/>
      <c r="D23" s="86" t="s">
        <v>29</v>
      </c>
      <c r="E23" s="86"/>
      <c r="F23" s="86"/>
      <c r="G23" s="86"/>
      <c r="H23" s="39">
        <f>SUM(H20:H21)</f>
        <v>0</v>
      </c>
    </row>
    <row r="24" spans="1:8" x14ac:dyDescent="0.3">
      <c r="C24" s="40"/>
      <c r="D24" s="41"/>
      <c r="E24" s="41"/>
      <c r="F24" s="41"/>
      <c r="G24" s="41"/>
      <c r="H24" s="42"/>
    </row>
    <row r="25" spans="1:8" x14ac:dyDescent="0.3">
      <c r="C25" s="40"/>
      <c r="D25" s="41"/>
      <c r="E25" s="41"/>
      <c r="F25" s="41"/>
      <c r="G25" s="41"/>
      <c r="H25" s="42"/>
    </row>
  </sheetData>
  <mergeCells count="2">
    <mergeCell ref="C1:H1"/>
    <mergeCell ref="D23:G23"/>
  </mergeCells>
  <conditionalFormatting sqref="D14">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C1:H22"/>
  <sheetViews>
    <sheetView topLeftCell="C14" workbookViewId="0">
      <selection activeCell="D15" sqref="D15"/>
    </sheetView>
  </sheetViews>
  <sheetFormatPr defaultRowHeight="14.4" x14ac:dyDescent="0.3"/>
  <cols>
    <col min="3" max="3" width="5.6640625" style="31" customWidth="1"/>
    <col min="4" max="4" width="51" customWidth="1"/>
    <col min="5" max="5" width="14.6640625" style="29" customWidth="1"/>
    <col min="6" max="6" width="17.5546875" style="30" customWidth="1"/>
    <col min="7" max="7" width="13.44140625" style="30" customWidth="1"/>
    <col min="8" max="8" width="19.5546875" customWidth="1"/>
  </cols>
  <sheetData>
    <row r="1" spans="3:8" ht="20.399999999999999" x14ac:dyDescent="0.3">
      <c r="C1" s="85" t="s">
        <v>99</v>
      </c>
      <c r="D1" s="85"/>
      <c r="E1" s="85"/>
      <c r="F1" s="85"/>
      <c r="G1" s="85"/>
      <c r="H1" s="85"/>
    </row>
    <row r="2" spans="3:8" x14ac:dyDescent="0.3">
      <c r="C2" s="1" t="s">
        <v>1</v>
      </c>
      <c r="D2" s="2" t="s">
        <v>2</v>
      </c>
      <c r="E2" s="3" t="s">
        <v>3</v>
      </c>
      <c r="F2" s="4" t="s">
        <v>4</v>
      </c>
      <c r="G2" s="4" t="s">
        <v>4</v>
      </c>
      <c r="H2" s="5" t="s">
        <v>5</v>
      </c>
    </row>
    <row r="3" spans="3:8" x14ac:dyDescent="0.3">
      <c r="C3" s="6">
        <v>1</v>
      </c>
      <c r="D3" s="52" t="s">
        <v>100</v>
      </c>
      <c r="E3" s="8">
        <v>87</v>
      </c>
      <c r="F3" s="76" t="s">
        <v>7</v>
      </c>
      <c r="G3" s="9"/>
      <c r="H3" s="9"/>
    </row>
    <row r="4" spans="3:8" ht="91.2" customHeight="1" x14ac:dyDescent="0.3">
      <c r="C4" s="6">
        <v>2</v>
      </c>
      <c r="D4" s="7" t="s">
        <v>8</v>
      </c>
      <c r="E4" s="10">
        <v>243.75</v>
      </c>
      <c r="F4" s="76" t="s">
        <v>7</v>
      </c>
      <c r="G4" s="9"/>
      <c r="H4" s="9"/>
    </row>
    <row r="5" spans="3:8" ht="70.95" customHeight="1" x14ac:dyDescent="0.3">
      <c r="C5" s="6">
        <v>3</v>
      </c>
      <c r="D5" s="12" t="s">
        <v>9</v>
      </c>
      <c r="E5" s="13">
        <v>400</v>
      </c>
      <c r="F5" s="76" t="s">
        <v>7</v>
      </c>
      <c r="G5" s="9"/>
      <c r="H5" s="9"/>
    </row>
    <row r="6" spans="3:8" ht="62.4" customHeight="1" x14ac:dyDescent="0.3">
      <c r="C6" s="6">
        <v>4</v>
      </c>
      <c r="D6" s="14" t="s">
        <v>10</v>
      </c>
      <c r="E6" s="10">
        <v>375</v>
      </c>
      <c r="F6" s="76" t="s">
        <v>218</v>
      </c>
      <c r="G6" s="9"/>
      <c r="H6" s="9"/>
    </row>
    <row r="7" spans="3:8" ht="76.2" customHeight="1" x14ac:dyDescent="0.3">
      <c r="C7" s="6">
        <v>5</v>
      </c>
      <c r="D7" s="53" t="s">
        <v>80</v>
      </c>
      <c r="E7" s="10">
        <v>30</v>
      </c>
      <c r="F7" s="77" t="s">
        <v>101</v>
      </c>
      <c r="G7" s="9"/>
      <c r="H7" s="9"/>
    </row>
    <row r="8" spans="3:8" ht="90.6" customHeight="1" x14ac:dyDescent="0.3">
      <c r="C8" s="6">
        <v>6</v>
      </c>
      <c r="D8" s="55" t="s">
        <v>81</v>
      </c>
      <c r="E8" s="10">
        <v>66</v>
      </c>
      <c r="F8" s="77" t="s">
        <v>7</v>
      </c>
      <c r="G8" s="9"/>
      <c r="H8" s="9"/>
    </row>
    <row r="9" spans="3:8" ht="60" customHeight="1" x14ac:dyDescent="0.3">
      <c r="C9" s="6">
        <v>7</v>
      </c>
      <c r="D9" s="56" t="s">
        <v>82</v>
      </c>
      <c r="E9" s="10">
        <v>562</v>
      </c>
      <c r="F9" s="77" t="s">
        <v>218</v>
      </c>
      <c r="G9" s="9"/>
      <c r="H9" s="9"/>
    </row>
    <row r="10" spans="3:8" ht="31.95" customHeight="1" x14ac:dyDescent="0.3">
      <c r="C10" s="57">
        <v>8</v>
      </c>
      <c r="D10" s="56" t="s">
        <v>102</v>
      </c>
      <c r="E10" s="56" t="s">
        <v>84</v>
      </c>
      <c r="F10" s="77"/>
      <c r="G10" s="58"/>
      <c r="H10" s="59"/>
    </row>
    <row r="11" spans="3:8" ht="31.95" customHeight="1" x14ac:dyDescent="0.3">
      <c r="C11" s="6">
        <v>7</v>
      </c>
      <c r="D11" s="19" t="s">
        <v>217</v>
      </c>
      <c r="E11" s="10">
        <v>600</v>
      </c>
      <c r="F11" s="9" t="s">
        <v>218</v>
      </c>
      <c r="G11" s="9"/>
      <c r="H11" s="9"/>
    </row>
    <row r="12" spans="3:8" ht="103.2" customHeight="1" x14ac:dyDescent="0.3">
      <c r="C12" s="6">
        <v>9</v>
      </c>
      <c r="D12" s="12" t="s">
        <v>12</v>
      </c>
      <c r="E12" s="13">
        <v>170</v>
      </c>
      <c r="F12" s="9" t="s">
        <v>218</v>
      </c>
      <c r="G12" s="9"/>
      <c r="H12" s="9"/>
    </row>
    <row r="13" spans="3:8" ht="132.6" customHeight="1" x14ac:dyDescent="0.3">
      <c r="C13" s="6">
        <v>10</v>
      </c>
      <c r="D13" s="19" t="s">
        <v>13</v>
      </c>
      <c r="E13" s="13">
        <v>2730</v>
      </c>
      <c r="F13" s="9" t="s">
        <v>218</v>
      </c>
      <c r="G13" s="9"/>
      <c r="H13" s="9"/>
    </row>
    <row r="14" spans="3:8" ht="25.2" customHeight="1" x14ac:dyDescent="0.3">
      <c r="C14" s="6">
        <v>11</v>
      </c>
      <c r="D14" s="20" t="s">
        <v>14</v>
      </c>
      <c r="E14" s="13"/>
      <c r="F14" s="9"/>
      <c r="G14" s="9"/>
      <c r="H14" s="9"/>
    </row>
    <row r="15" spans="3:8" ht="43.2" x14ac:dyDescent="0.3">
      <c r="C15" s="6"/>
      <c r="D15" s="63" t="s">
        <v>226</v>
      </c>
      <c r="E15" s="13">
        <v>1</v>
      </c>
      <c r="F15" s="9" t="s">
        <v>96</v>
      </c>
      <c r="G15" s="9"/>
      <c r="H15" s="9"/>
    </row>
    <row r="16" spans="3:8" x14ac:dyDescent="0.3">
      <c r="C16" s="6"/>
      <c r="D16" s="21" t="s">
        <v>215</v>
      </c>
      <c r="E16" s="13">
        <v>1</v>
      </c>
      <c r="F16" s="9"/>
      <c r="G16" s="9"/>
      <c r="H16" s="9"/>
    </row>
    <row r="17" spans="3:8" ht="15.6" x14ac:dyDescent="0.3">
      <c r="C17" s="6"/>
      <c r="D17" s="23"/>
      <c r="E17" s="13"/>
      <c r="F17" s="9"/>
      <c r="G17" s="9"/>
      <c r="H17" s="9"/>
    </row>
    <row r="18" spans="3:8" ht="140.4" customHeight="1" x14ac:dyDescent="0.3">
      <c r="C18" s="60">
        <v>12</v>
      </c>
      <c r="D18" s="61" t="s">
        <v>213</v>
      </c>
      <c r="E18" s="61">
        <v>140</v>
      </c>
      <c r="F18" s="57" t="s">
        <v>218</v>
      </c>
      <c r="G18" s="52"/>
      <c r="H18" s="62"/>
    </row>
    <row r="19" spans="3:8" x14ac:dyDescent="0.3">
      <c r="C19" s="6"/>
      <c r="D19" s="25" t="s">
        <v>22</v>
      </c>
      <c r="E19" s="13"/>
      <c r="F19" s="9"/>
      <c r="G19" s="9"/>
      <c r="H19" s="9"/>
    </row>
    <row r="20" spans="3:8" x14ac:dyDescent="0.3">
      <c r="C20" s="6">
        <v>13</v>
      </c>
      <c r="D20" s="26" t="s">
        <v>23</v>
      </c>
      <c r="E20" s="13"/>
      <c r="F20" s="9"/>
      <c r="G20" s="27"/>
      <c r="H20" s="9"/>
    </row>
    <row r="21" spans="3:8" x14ac:dyDescent="0.3">
      <c r="C21" s="6"/>
      <c r="D21" s="19"/>
      <c r="E21" s="13"/>
      <c r="F21" s="9"/>
      <c r="G21" s="9"/>
      <c r="H21" s="9"/>
    </row>
    <row r="22" spans="3:8" x14ac:dyDescent="0.3">
      <c r="C22" s="6"/>
      <c r="D22" s="86" t="s">
        <v>24</v>
      </c>
      <c r="E22" s="86"/>
      <c r="F22" s="86"/>
      <c r="G22" s="86"/>
      <c r="H22" s="28"/>
    </row>
  </sheetData>
  <mergeCells count="2">
    <mergeCell ref="C1:H1"/>
    <mergeCell ref="D22:G22"/>
  </mergeCells>
  <conditionalFormatting sqref="D15">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9"/>
  <sheetViews>
    <sheetView topLeftCell="C10" zoomScale="115" zoomScaleNormal="115" workbookViewId="0">
      <selection activeCell="D10" sqref="D1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104</v>
      </c>
      <c r="D1" s="85"/>
      <c r="E1" s="85"/>
      <c r="F1" s="85"/>
      <c r="G1" s="85"/>
      <c r="H1" s="85"/>
    </row>
    <row r="2" spans="1:8" ht="24" customHeight="1" x14ac:dyDescent="0.3">
      <c r="C2" s="1" t="s">
        <v>1</v>
      </c>
      <c r="D2" s="2" t="s">
        <v>2</v>
      </c>
      <c r="E2" s="3" t="s">
        <v>3</v>
      </c>
      <c r="F2" s="4" t="s">
        <v>4</v>
      </c>
      <c r="G2" s="4" t="s">
        <v>26</v>
      </c>
      <c r="H2" s="5" t="s">
        <v>5</v>
      </c>
    </row>
    <row r="3" spans="1:8" ht="82.8" x14ac:dyDescent="0.3">
      <c r="C3" s="6">
        <v>1</v>
      </c>
      <c r="D3" s="7" t="s">
        <v>8</v>
      </c>
      <c r="E3" s="8">
        <v>550</v>
      </c>
      <c r="F3" s="9" t="s">
        <v>7</v>
      </c>
      <c r="G3" s="9"/>
      <c r="H3" s="9"/>
    </row>
    <row r="4" spans="1:8" ht="55.2" x14ac:dyDescent="0.3">
      <c r="A4" s="11"/>
      <c r="B4" s="11"/>
      <c r="C4" s="6">
        <v>2</v>
      </c>
      <c r="D4" s="12" t="s">
        <v>9</v>
      </c>
      <c r="E4" s="13">
        <v>400</v>
      </c>
      <c r="F4" s="9" t="s">
        <v>7</v>
      </c>
      <c r="G4" s="9"/>
      <c r="H4" s="9"/>
    </row>
    <row r="5" spans="1:8" ht="55.2" x14ac:dyDescent="0.3">
      <c r="A5" s="11"/>
      <c r="B5" s="11"/>
      <c r="C5" s="6">
        <v>3</v>
      </c>
      <c r="D5" s="14" t="s">
        <v>105</v>
      </c>
      <c r="E5" s="33">
        <v>350</v>
      </c>
      <c r="F5" s="9" t="s">
        <v>218</v>
      </c>
      <c r="G5" s="9"/>
      <c r="H5" s="9"/>
    </row>
    <row r="6" spans="1:8" ht="69" x14ac:dyDescent="0.3">
      <c r="A6" s="11"/>
      <c r="B6" s="11"/>
      <c r="C6" s="6">
        <v>4</v>
      </c>
      <c r="D6" s="12" t="s">
        <v>12</v>
      </c>
      <c r="E6" s="13">
        <v>194</v>
      </c>
      <c r="F6" s="9" t="s">
        <v>218</v>
      </c>
      <c r="G6" s="9"/>
      <c r="H6" s="9"/>
    </row>
    <row r="7" spans="1:8" x14ac:dyDescent="0.3">
      <c r="A7" s="11"/>
      <c r="B7" s="11"/>
      <c r="C7" s="6">
        <v>5</v>
      </c>
      <c r="D7" s="19" t="s">
        <v>103</v>
      </c>
      <c r="E7" s="10">
        <v>600</v>
      </c>
      <c r="F7" s="9" t="s">
        <v>218</v>
      </c>
      <c r="G7" s="9"/>
      <c r="H7" s="9"/>
    </row>
    <row r="8" spans="1:8" ht="110.4" x14ac:dyDescent="0.3">
      <c r="A8" s="11"/>
      <c r="B8" s="11"/>
      <c r="C8" s="6">
        <v>6</v>
      </c>
      <c r="D8" s="19" t="s">
        <v>13</v>
      </c>
      <c r="E8" s="10">
        <v>2709</v>
      </c>
      <c r="F8" s="9" t="s">
        <v>218</v>
      </c>
      <c r="G8" s="9"/>
      <c r="H8" s="9"/>
    </row>
    <row r="9" spans="1:8" x14ac:dyDescent="0.3">
      <c r="A9" s="11"/>
      <c r="B9" s="11"/>
      <c r="C9" s="6">
        <v>7</v>
      </c>
      <c r="D9" s="20" t="s">
        <v>14</v>
      </c>
      <c r="E9" s="13"/>
      <c r="F9" s="9"/>
      <c r="G9" s="9"/>
      <c r="H9" s="9"/>
    </row>
    <row r="10" spans="1:8" ht="43.2" x14ac:dyDescent="0.3">
      <c r="A10" s="11"/>
      <c r="B10" s="11"/>
      <c r="C10" s="6"/>
      <c r="D10" s="63" t="s">
        <v>226</v>
      </c>
      <c r="E10" s="13">
        <v>1</v>
      </c>
      <c r="F10" s="9" t="s">
        <v>96</v>
      </c>
      <c r="G10" s="9"/>
      <c r="H10" s="9"/>
    </row>
    <row r="11" spans="1:8" x14ac:dyDescent="0.3">
      <c r="A11" s="11"/>
      <c r="B11" s="11"/>
      <c r="C11" s="6"/>
      <c r="D11" s="56" t="s">
        <v>106</v>
      </c>
      <c r="E11" s="56"/>
      <c r="F11" s="59"/>
      <c r="G11" s="58"/>
      <c r="H11" s="59"/>
    </row>
    <row r="12" spans="1:8" x14ac:dyDescent="0.3">
      <c r="A12" s="11"/>
      <c r="B12" s="11"/>
      <c r="C12" s="6"/>
      <c r="D12" s="21" t="s">
        <v>215</v>
      </c>
      <c r="E12" s="13">
        <v>1</v>
      </c>
      <c r="F12" s="9"/>
      <c r="G12" s="9"/>
      <c r="H12" s="9"/>
    </row>
    <row r="13" spans="1:8" x14ac:dyDescent="0.3">
      <c r="A13" s="11"/>
      <c r="B13" s="11"/>
      <c r="C13" s="6"/>
      <c r="D13" s="24"/>
      <c r="E13" s="13"/>
      <c r="F13" s="9"/>
      <c r="G13" s="9"/>
      <c r="H13" s="9"/>
    </row>
    <row r="14" spans="1:8" ht="100.8" x14ac:dyDescent="0.3">
      <c r="A14" s="11"/>
      <c r="B14" s="11"/>
      <c r="C14" s="6">
        <v>8</v>
      </c>
      <c r="D14" s="61" t="s">
        <v>213</v>
      </c>
      <c r="E14" s="61">
        <v>150</v>
      </c>
      <c r="F14" s="52" t="s">
        <v>218</v>
      </c>
      <c r="G14" s="52"/>
      <c r="H14" s="62"/>
    </row>
    <row r="15" spans="1:8" x14ac:dyDescent="0.3">
      <c r="A15" s="11"/>
      <c r="B15" s="11"/>
      <c r="C15" s="6"/>
      <c r="D15" s="19"/>
      <c r="E15" s="13"/>
      <c r="F15" s="9"/>
      <c r="G15" s="9"/>
      <c r="H15" s="9"/>
    </row>
    <row r="16" spans="1:8" x14ac:dyDescent="0.3">
      <c r="A16" s="11"/>
      <c r="B16" s="11"/>
      <c r="C16" s="45"/>
      <c r="D16" s="46"/>
      <c r="E16" s="34"/>
      <c r="F16" s="35"/>
      <c r="G16" s="36"/>
      <c r="H16" s="35"/>
    </row>
    <row r="17" spans="1:8" x14ac:dyDescent="0.3">
      <c r="A17" s="11"/>
      <c r="B17" s="11"/>
      <c r="C17" s="15">
        <v>9</v>
      </c>
      <c r="D17" s="26" t="s">
        <v>43</v>
      </c>
      <c r="E17" s="34"/>
      <c r="F17" s="35"/>
      <c r="G17" s="36"/>
      <c r="H17" s="35"/>
    </row>
    <row r="18" spans="1:8" x14ac:dyDescent="0.3">
      <c r="A18" s="11"/>
      <c r="B18" s="11"/>
      <c r="C18" s="6"/>
      <c r="D18" s="19"/>
      <c r="E18" s="13"/>
      <c r="F18" s="9"/>
      <c r="G18" s="9"/>
      <c r="H18" s="9"/>
    </row>
    <row r="19" spans="1:8" x14ac:dyDescent="0.3">
      <c r="C19" s="37"/>
      <c r="D19" s="86" t="s">
        <v>29</v>
      </c>
      <c r="E19" s="86"/>
      <c r="F19" s="86"/>
      <c r="G19" s="86"/>
      <c r="H19" s="28">
        <f>SUM(H16:H17)</f>
        <v>0</v>
      </c>
    </row>
  </sheetData>
  <mergeCells count="2">
    <mergeCell ref="C1:H1"/>
    <mergeCell ref="D19:G19"/>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topLeftCell="C9" zoomScale="115" zoomScaleNormal="115" workbookViewId="0">
      <selection activeCell="E15" sqref="E15"/>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25</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475.5</v>
      </c>
      <c r="F4" s="9" t="s">
        <v>7</v>
      </c>
      <c r="G4" s="9"/>
      <c r="H4" s="9"/>
    </row>
    <row r="5" spans="1:8" ht="55.2" x14ac:dyDescent="0.3">
      <c r="A5" s="11"/>
      <c r="B5" s="11"/>
      <c r="C5" s="6">
        <v>3</v>
      </c>
      <c r="D5" s="12" t="s">
        <v>9</v>
      </c>
      <c r="E5" s="32">
        <v>329.5</v>
      </c>
      <c r="F5" s="9" t="s">
        <v>7</v>
      </c>
      <c r="G5" s="9"/>
      <c r="H5" s="9"/>
    </row>
    <row r="6" spans="1:8" ht="41.4" x14ac:dyDescent="0.3">
      <c r="A6" s="11"/>
      <c r="B6" s="11"/>
      <c r="C6" s="6">
        <v>4</v>
      </c>
      <c r="D6" s="14" t="s">
        <v>10</v>
      </c>
      <c r="E6" s="33">
        <v>739</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4959.5</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2" t="s">
        <v>15</v>
      </c>
      <c r="E11" s="13">
        <v>2</v>
      </c>
      <c r="F11" s="9"/>
      <c r="G11" s="9"/>
      <c r="H11" s="9"/>
    </row>
    <row r="12" spans="1:8" ht="15.6" x14ac:dyDescent="0.3">
      <c r="A12" s="11"/>
      <c r="B12" s="11"/>
      <c r="C12" s="6"/>
      <c r="D12" s="23" t="s">
        <v>16</v>
      </c>
      <c r="E12" s="13">
        <v>4</v>
      </c>
      <c r="F12" s="9"/>
      <c r="G12" s="9"/>
      <c r="H12" s="9"/>
    </row>
    <row r="13" spans="1:8" ht="15.6" x14ac:dyDescent="0.3">
      <c r="A13" s="11"/>
      <c r="B13" s="11"/>
      <c r="C13" s="6"/>
      <c r="D13" s="23" t="s">
        <v>233</v>
      </c>
      <c r="E13" s="13">
        <v>2</v>
      </c>
      <c r="F13" s="9"/>
      <c r="G13" s="9"/>
      <c r="H13" s="9"/>
    </row>
    <row r="14" spans="1:8" x14ac:dyDescent="0.3">
      <c r="A14" s="11"/>
      <c r="B14" s="11"/>
      <c r="C14" s="6"/>
      <c r="D14" s="21" t="s">
        <v>27</v>
      </c>
      <c r="E14" s="13">
        <v>1</v>
      </c>
      <c r="F14" s="9"/>
      <c r="G14" s="9"/>
      <c r="H14" s="9"/>
    </row>
    <row r="15" spans="1:8" x14ac:dyDescent="0.3">
      <c r="A15" s="11"/>
      <c r="B15" s="11"/>
      <c r="C15" s="6"/>
      <c r="D15" s="21" t="s">
        <v>235</v>
      </c>
      <c r="E15" s="13">
        <v>1</v>
      </c>
      <c r="F15" s="9"/>
      <c r="G15" s="9"/>
      <c r="H15" s="9"/>
    </row>
    <row r="16" spans="1:8" x14ac:dyDescent="0.3">
      <c r="A16" s="11"/>
      <c r="B16" s="11"/>
      <c r="C16" s="6"/>
      <c r="D16" s="21" t="s">
        <v>236</v>
      </c>
      <c r="E16" s="13">
        <v>1</v>
      </c>
      <c r="F16" s="9"/>
      <c r="G16" s="9"/>
      <c r="H16" s="9"/>
    </row>
    <row r="17" spans="1:8" x14ac:dyDescent="0.3">
      <c r="A17" s="11"/>
      <c r="B17" s="11"/>
      <c r="C17" s="6"/>
      <c r="D17" s="21"/>
      <c r="E17" s="13"/>
      <c r="F17" s="9"/>
      <c r="G17" s="9"/>
      <c r="H17" s="9"/>
    </row>
    <row r="18" spans="1:8" x14ac:dyDescent="0.3">
      <c r="A18" s="11"/>
      <c r="B18" s="11"/>
      <c r="C18" s="6">
        <v>8</v>
      </c>
      <c r="D18" s="20" t="s">
        <v>28</v>
      </c>
      <c r="E18" s="13">
        <v>1</v>
      </c>
      <c r="F18" s="9"/>
      <c r="G18" s="9"/>
      <c r="H18" s="9"/>
    </row>
    <row r="19" spans="1:8" x14ac:dyDescent="0.3">
      <c r="A19" s="11"/>
      <c r="B19" s="11"/>
      <c r="C19" s="6"/>
      <c r="D19" s="21"/>
      <c r="E19" s="13"/>
      <c r="F19" s="9"/>
      <c r="G19" s="9"/>
      <c r="H19" s="9"/>
    </row>
    <row r="20" spans="1:8" x14ac:dyDescent="0.3">
      <c r="A20" s="11"/>
      <c r="B20" s="11"/>
      <c r="C20" s="6"/>
      <c r="D20" s="21"/>
      <c r="E20" s="13"/>
      <c r="F20" s="9"/>
      <c r="G20" s="9"/>
      <c r="H20" s="9"/>
    </row>
    <row r="21" spans="1:8" x14ac:dyDescent="0.3">
      <c r="A21" s="11"/>
      <c r="B21" s="11"/>
      <c r="C21" s="6"/>
      <c r="D21" s="21"/>
      <c r="E21" s="13"/>
      <c r="F21" s="9"/>
      <c r="G21" s="9"/>
      <c r="H21" s="9"/>
    </row>
    <row r="22" spans="1:8" ht="28.2" x14ac:dyDescent="0.3">
      <c r="A22" s="11"/>
      <c r="B22" s="11"/>
      <c r="C22" s="6">
        <v>8</v>
      </c>
      <c r="D22" s="24" t="s">
        <v>19</v>
      </c>
      <c r="E22" s="13">
        <v>75</v>
      </c>
      <c r="F22" s="9" t="s">
        <v>20</v>
      </c>
      <c r="G22" s="9"/>
      <c r="H22" s="9"/>
    </row>
    <row r="23" spans="1:8" x14ac:dyDescent="0.3">
      <c r="A23" s="11"/>
      <c r="B23" s="11"/>
      <c r="C23" s="6"/>
      <c r="D23" s="24"/>
      <c r="E23" s="13"/>
      <c r="F23" s="9"/>
      <c r="G23" s="9"/>
      <c r="H23" s="9"/>
    </row>
    <row r="24" spans="1:8" ht="55.8" x14ac:dyDescent="0.3">
      <c r="A24" s="11"/>
      <c r="B24" s="11"/>
      <c r="C24" s="6">
        <v>9</v>
      </c>
      <c r="D24" s="24" t="s">
        <v>21</v>
      </c>
      <c r="E24" s="13">
        <v>70</v>
      </c>
      <c r="F24" s="9"/>
      <c r="G24" s="9"/>
      <c r="H24" s="9"/>
    </row>
    <row r="25" spans="1:8" x14ac:dyDescent="0.3">
      <c r="A25" s="11"/>
      <c r="B25" s="11"/>
      <c r="C25" s="6"/>
      <c r="D25" s="19"/>
      <c r="E25" s="13"/>
      <c r="F25" s="9"/>
      <c r="G25" s="9"/>
      <c r="H25" s="9"/>
    </row>
    <row r="26" spans="1:8" x14ac:dyDescent="0.3">
      <c r="A26" s="11"/>
      <c r="B26" s="11"/>
      <c r="C26" s="15">
        <v>10</v>
      </c>
      <c r="D26" s="26" t="s">
        <v>23</v>
      </c>
      <c r="E26" s="34"/>
      <c r="F26" s="35"/>
      <c r="G26" s="36"/>
      <c r="H26" s="35"/>
    </row>
    <row r="27" spans="1:8" x14ac:dyDescent="0.3">
      <c r="A27" s="11"/>
      <c r="B27" s="11"/>
      <c r="C27" s="6"/>
      <c r="D27" s="19"/>
      <c r="E27" s="13"/>
      <c r="F27" s="9"/>
      <c r="G27" s="9"/>
      <c r="H27" s="9"/>
    </row>
    <row r="28" spans="1:8" x14ac:dyDescent="0.3">
      <c r="C28" s="37"/>
      <c r="D28" s="86" t="s">
        <v>29</v>
      </c>
      <c r="E28" s="86"/>
      <c r="F28" s="86"/>
      <c r="G28" s="86"/>
      <c r="H28" s="28"/>
    </row>
  </sheetData>
  <mergeCells count="2">
    <mergeCell ref="C1:H1"/>
    <mergeCell ref="D28:G28"/>
  </mergeCells>
  <conditionalFormatting sqref="D10">
    <cfRule type="duplicateValues" priority="1"/>
    <cfRule type="duplicateValues" priority="2"/>
    <cfRule type="duplicateValues" priority="3"/>
    <cfRule type="duplicateValues" priority="4"/>
  </conditionalFormatting>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8"/>
  <sheetViews>
    <sheetView topLeftCell="C8" zoomScale="145" zoomScaleNormal="145" workbookViewId="0">
      <selection activeCell="D10" sqref="D1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107</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469.25</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295.83999999999997</v>
      </c>
      <c r="F6" s="9" t="s">
        <v>218</v>
      </c>
      <c r="G6" s="9"/>
      <c r="H6" s="9"/>
    </row>
    <row r="7" spans="1:8" ht="69" x14ac:dyDescent="0.3">
      <c r="A7" s="11"/>
      <c r="B7" s="11"/>
      <c r="C7" s="6">
        <v>5</v>
      </c>
      <c r="D7" s="12" t="s">
        <v>12</v>
      </c>
      <c r="E7" s="13">
        <v>194</v>
      </c>
      <c r="F7" s="9" t="s">
        <v>218</v>
      </c>
      <c r="G7" s="9"/>
      <c r="H7" s="9"/>
    </row>
    <row r="8" spans="1:8" ht="110.4" x14ac:dyDescent="0.3">
      <c r="A8" s="11"/>
      <c r="B8" s="11"/>
      <c r="C8" s="6">
        <v>6</v>
      </c>
      <c r="D8" s="19" t="s">
        <v>13</v>
      </c>
      <c r="E8" s="10">
        <v>3255.5</v>
      </c>
      <c r="F8" s="9" t="s">
        <v>218</v>
      </c>
      <c r="G8" s="9"/>
      <c r="H8" s="9"/>
    </row>
    <row r="9" spans="1:8" x14ac:dyDescent="0.3">
      <c r="A9" s="11"/>
      <c r="B9" s="11"/>
      <c r="C9" s="6">
        <v>7</v>
      </c>
      <c r="D9" s="20" t="s">
        <v>14</v>
      </c>
      <c r="E9" s="13"/>
      <c r="F9" s="9"/>
      <c r="G9" s="9"/>
      <c r="H9" s="9"/>
    </row>
    <row r="10" spans="1:8" ht="43.2" x14ac:dyDescent="0.3">
      <c r="A10" s="11"/>
      <c r="B10" s="11"/>
      <c r="C10" s="6"/>
      <c r="D10" s="63" t="s">
        <v>227</v>
      </c>
      <c r="E10" s="13">
        <v>1</v>
      </c>
      <c r="F10" s="9" t="s">
        <v>96</v>
      </c>
      <c r="G10" s="9"/>
      <c r="H10" s="9"/>
    </row>
    <row r="11" spans="1:8" x14ac:dyDescent="0.3">
      <c r="A11" s="11"/>
      <c r="B11" s="11"/>
      <c r="C11" s="6"/>
      <c r="D11" s="56" t="s">
        <v>108</v>
      </c>
      <c r="E11" s="56"/>
      <c r="F11" s="59"/>
      <c r="G11" s="58"/>
      <c r="H11" s="59"/>
    </row>
    <row r="12" spans="1:8" x14ac:dyDescent="0.3">
      <c r="A12" s="11"/>
      <c r="B12" s="11"/>
      <c r="C12" s="6"/>
      <c r="D12" s="21" t="s">
        <v>215</v>
      </c>
      <c r="E12" s="13">
        <v>1</v>
      </c>
      <c r="F12" s="9"/>
      <c r="G12" s="9"/>
      <c r="H12" s="9"/>
    </row>
    <row r="13" spans="1:8" x14ac:dyDescent="0.3">
      <c r="A13" s="11"/>
      <c r="B13" s="11"/>
      <c r="C13" s="6">
        <v>8</v>
      </c>
      <c r="D13" s="24"/>
      <c r="E13" s="13"/>
      <c r="F13" s="9"/>
      <c r="G13" s="9"/>
      <c r="H13" s="9"/>
    </row>
    <row r="14" spans="1:8" ht="100.8" x14ac:dyDescent="0.3">
      <c r="A14" s="11"/>
      <c r="B14" s="11"/>
      <c r="C14" s="6"/>
      <c r="D14" s="61" t="s">
        <v>213</v>
      </c>
      <c r="E14" s="61">
        <v>180</v>
      </c>
      <c r="F14" s="57" t="s">
        <v>218</v>
      </c>
      <c r="G14" s="52"/>
      <c r="H14" s="62"/>
    </row>
    <row r="15" spans="1:8" x14ac:dyDescent="0.3">
      <c r="A15" s="11"/>
      <c r="B15" s="11"/>
      <c r="C15" s="6"/>
      <c r="D15" s="19"/>
      <c r="E15" s="13"/>
      <c r="F15" s="9"/>
      <c r="G15" s="9"/>
      <c r="H15" s="9"/>
    </row>
    <row r="16" spans="1:8" x14ac:dyDescent="0.3">
      <c r="A16" s="11"/>
      <c r="B16" s="11"/>
      <c r="C16" s="15">
        <v>9</v>
      </c>
      <c r="D16" s="26" t="s">
        <v>23</v>
      </c>
      <c r="E16" s="34"/>
      <c r="F16" s="35"/>
      <c r="G16" s="36"/>
      <c r="H16" s="35"/>
    </row>
    <row r="17" spans="1:8" x14ac:dyDescent="0.3">
      <c r="A17" s="11"/>
      <c r="B17" s="11"/>
      <c r="C17" s="6"/>
      <c r="D17" s="19"/>
      <c r="E17" s="13"/>
      <c r="F17" s="9"/>
      <c r="G17" s="9"/>
      <c r="H17" s="9"/>
    </row>
    <row r="18" spans="1:8" x14ac:dyDescent="0.3">
      <c r="C18" s="37"/>
      <c r="D18" s="86" t="s">
        <v>29</v>
      </c>
      <c r="E18" s="86"/>
      <c r="F18" s="86"/>
      <c r="G18" s="86"/>
      <c r="H18" s="39">
        <f>SUM(H15:H16)</f>
        <v>0</v>
      </c>
    </row>
  </sheetData>
  <mergeCells count="2">
    <mergeCell ref="C1:H1"/>
    <mergeCell ref="D18:G18"/>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9"/>
  <sheetViews>
    <sheetView topLeftCell="C7" workbookViewId="0">
      <selection activeCell="D10" sqref="D1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109</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400</v>
      </c>
      <c r="F3" s="9" t="s">
        <v>7</v>
      </c>
      <c r="G3" s="9"/>
      <c r="H3" s="9"/>
    </row>
    <row r="4" spans="1:8" ht="82.8" x14ac:dyDescent="0.3">
      <c r="C4" s="6">
        <v>2</v>
      </c>
      <c r="D4" s="7" t="s">
        <v>8</v>
      </c>
      <c r="E4" s="8">
        <v>505.56</v>
      </c>
      <c r="F4" s="9" t="s">
        <v>7</v>
      </c>
      <c r="G4" s="9"/>
      <c r="H4" s="9"/>
    </row>
    <row r="5" spans="1:8" ht="55.2" x14ac:dyDescent="0.3">
      <c r="A5" s="11"/>
      <c r="B5" s="11"/>
      <c r="C5" s="6">
        <v>3</v>
      </c>
      <c r="D5" s="12" t="s">
        <v>9</v>
      </c>
      <c r="E5" s="13">
        <v>400</v>
      </c>
      <c r="F5" s="9" t="s">
        <v>7</v>
      </c>
      <c r="G5" s="9"/>
      <c r="H5" s="9"/>
    </row>
    <row r="6" spans="1:8" ht="41.4" x14ac:dyDescent="0.3">
      <c r="A6" s="11"/>
      <c r="B6" s="11"/>
      <c r="C6" s="6">
        <v>4</v>
      </c>
      <c r="D6" s="14" t="s">
        <v>10</v>
      </c>
      <c r="E6" s="33">
        <v>1250</v>
      </c>
      <c r="F6" s="9" t="s">
        <v>218</v>
      </c>
      <c r="G6" s="9"/>
      <c r="H6" s="9"/>
    </row>
    <row r="7" spans="1:8" ht="69" x14ac:dyDescent="0.3">
      <c r="A7" s="11"/>
      <c r="B7" s="11"/>
      <c r="C7" s="6">
        <v>5</v>
      </c>
      <c r="D7" s="12" t="s">
        <v>12</v>
      </c>
      <c r="E7" s="13">
        <v>168</v>
      </c>
      <c r="F7" s="9" t="s">
        <v>218</v>
      </c>
      <c r="G7" s="9"/>
      <c r="H7" s="9"/>
    </row>
    <row r="8" spans="1:8" ht="110.4" x14ac:dyDescent="0.3">
      <c r="A8" s="11"/>
      <c r="B8" s="11"/>
      <c r="C8" s="6">
        <v>6</v>
      </c>
      <c r="D8" s="19" t="s">
        <v>13</v>
      </c>
      <c r="E8" s="10">
        <v>2130</v>
      </c>
      <c r="F8" s="9" t="s">
        <v>218</v>
      </c>
      <c r="G8" s="9"/>
      <c r="H8" s="9"/>
    </row>
    <row r="9" spans="1:8" x14ac:dyDescent="0.3">
      <c r="A9" s="11"/>
      <c r="B9" s="11"/>
      <c r="C9" s="6">
        <v>7</v>
      </c>
      <c r="D9" s="20" t="s">
        <v>14</v>
      </c>
      <c r="E9" s="13"/>
      <c r="F9" s="9"/>
      <c r="G9" s="9"/>
      <c r="H9" s="9"/>
    </row>
    <row r="10" spans="1:8" ht="43.2" x14ac:dyDescent="0.3">
      <c r="A10" s="11"/>
      <c r="B10" s="11"/>
      <c r="C10" s="6"/>
      <c r="D10" s="63" t="s">
        <v>227</v>
      </c>
      <c r="E10" s="13">
        <v>1</v>
      </c>
      <c r="F10" s="9" t="s">
        <v>96</v>
      </c>
      <c r="G10" s="9"/>
      <c r="H10" s="9"/>
    </row>
    <row r="11" spans="1:8" x14ac:dyDescent="0.3">
      <c r="A11" s="11"/>
      <c r="B11" s="11"/>
      <c r="C11" s="6"/>
      <c r="D11" s="56" t="s">
        <v>110</v>
      </c>
      <c r="E11" s="56"/>
      <c r="F11" s="59"/>
      <c r="G11" s="58"/>
      <c r="H11" s="59"/>
    </row>
    <row r="12" spans="1:8" x14ac:dyDescent="0.3">
      <c r="A12" s="11"/>
      <c r="B12" s="11"/>
      <c r="C12" s="6"/>
      <c r="D12" s="21" t="s">
        <v>215</v>
      </c>
      <c r="E12" s="13">
        <v>1</v>
      </c>
      <c r="F12" s="9"/>
      <c r="G12" s="9"/>
      <c r="H12" s="9"/>
    </row>
    <row r="13" spans="1:8" x14ac:dyDescent="0.3">
      <c r="A13" s="11"/>
      <c r="B13" s="11"/>
      <c r="C13" s="6"/>
      <c r="D13" s="21"/>
      <c r="E13" s="13"/>
      <c r="F13" s="9"/>
      <c r="G13" s="9"/>
      <c r="H13" s="9"/>
    </row>
    <row r="14" spans="1:8" x14ac:dyDescent="0.3">
      <c r="A14" s="11"/>
      <c r="B14" s="11"/>
      <c r="C14" s="6">
        <v>8</v>
      </c>
      <c r="D14" s="24"/>
      <c r="E14" s="13"/>
      <c r="F14" s="9"/>
      <c r="G14" s="9"/>
      <c r="H14" s="9"/>
    </row>
    <row r="15" spans="1:8" ht="100.8" x14ac:dyDescent="0.3">
      <c r="A15" s="11"/>
      <c r="B15" s="11"/>
      <c r="C15" s="6"/>
      <c r="D15" s="61" t="s">
        <v>213</v>
      </c>
      <c r="E15" s="61">
        <v>165</v>
      </c>
      <c r="F15" s="57" t="s">
        <v>218</v>
      </c>
      <c r="G15" s="52"/>
      <c r="H15" s="62"/>
    </row>
    <row r="16" spans="1:8" x14ac:dyDescent="0.3">
      <c r="A16" s="11"/>
      <c r="B16" s="11"/>
      <c r="C16" s="6"/>
      <c r="D16" s="19"/>
      <c r="E16" s="13"/>
      <c r="F16" s="9"/>
      <c r="G16" s="9"/>
      <c r="H16" s="9"/>
    </row>
    <row r="17" spans="1:8" x14ac:dyDescent="0.3">
      <c r="A17" s="11"/>
      <c r="B17" s="11"/>
      <c r="C17" s="15">
        <v>9</v>
      </c>
      <c r="D17" s="26" t="s">
        <v>23</v>
      </c>
      <c r="E17" s="34"/>
      <c r="F17" s="35"/>
      <c r="G17" s="36"/>
      <c r="H17" s="35"/>
    </row>
    <row r="18" spans="1:8" x14ac:dyDescent="0.3">
      <c r="A18" s="11"/>
      <c r="B18" s="11"/>
      <c r="C18" s="6"/>
      <c r="D18" s="19"/>
      <c r="E18" s="13"/>
      <c r="F18" s="9"/>
      <c r="G18" s="9"/>
      <c r="H18" s="9"/>
    </row>
    <row r="19" spans="1:8" x14ac:dyDescent="0.3">
      <c r="C19" s="37"/>
      <c r="D19" s="86" t="s">
        <v>29</v>
      </c>
      <c r="E19" s="86"/>
      <c r="F19" s="86"/>
      <c r="G19" s="86"/>
      <c r="H19" s="28">
        <f>SUM(H16:H17)</f>
        <v>0</v>
      </c>
    </row>
  </sheetData>
  <mergeCells count="2">
    <mergeCell ref="C1:H1"/>
    <mergeCell ref="D19:G19"/>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3"/>
  <sheetViews>
    <sheetView topLeftCell="C12" workbookViewId="0">
      <selection activeCell="G18" sqref="G18"/>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111</v>
      </c>
      <c r="D1" s="85"/>
      <c r="E1" s="85"/>
      <c r="F1" s="85"/>
      <c r="G1" s="85"/>
      <c r="H1" s="85"/>
    </row>
    <row r="2" spans="1:8" ht="24" customHeight="1" x14ac:dyDescent="0.3">
      <c r="C2" s="1" t="s">
        <v>1</v>
      </c>
      <c r="D2" s="2" t="s">
        <v>2</v>
      </c>
      <c r="E2" s="3" t="s">
        <v>3</v>
      </c>
      <c r="F2" s="4" t="s">
        <v>4</v>
      </c>
      <c r="G2" s="4" t="s">
        <v>26</v>
      </c>
      <c r="H2" s="5" t="s">
        <v>5</v>
      </c>
    </row>
    <row r="3" spans="1:8" x14ac:dyDescent="0.3">
      <c r="C3" s="6">
        <v>1</v>
      </c>
      <c r="D3" s="7" t="s">
        <v>112</v>
      </c>
      <c r="E3" s="8"/>
      <c r="F3" s="9"/>
      <c r="G3" s="9"/>
      <c r="H3" s="9"/>
    </row>
    <row r="4" spans="1:8" ht="57.6" x14ac:dyDescent="0.3">
      <c r="C4" s="6"/>
      <c r="D4" s="56" t="s">
        <v>113</v>
      </c>
      <c r="E4" s="8">
        <v>1</v>
      </c>
      <c r="F4" s="9" t="s">
        <v>96</v>
      </c>
      <c r="G4" s="9"/>
      <c r="H4" s="9"/>
    </row>
    <row r="5" spans="1:8" ht="43.2" x14ac:dyDescent="0.3">
      <c r="C5" s="6"/>
      <c r="D5" s="56" t="s">
        <v>114</v>
      </c>
      <c r="E5" s="8">
        <v>1</v>
      </c>
      <c r="F5" s="9" t="s">
        <v>96</v>
      </c>
      <c r="G5" s="9"/>
      <c r="H5" s="9"/>
    </row>
    <row r="6" spans="1:8" x14ac:dyDescent="0.3">
      <c r="C6" s="6">
        <v>2</v>
      </c>
      <c r="D6" s="56" t="s">
        <v>115</v>
      </c>
      <c r="E6" s="8"/>
      <c r="F6" s="9"/>
      <c r="G6" s="9"/>
      <c r="H6" s="9"/>
    </row>
    <row r="7" spans="1:8" x14ac:dyDescent="0.3">
      <c r="C7" s="6"/>
      <c r="D7" s="56" t="s">
        <v>115</v>
      </c>
      <c r="E7" s="8">
        <v>168</v>
      </c>
      <c r="F7" s="9" t="s">
        <v>7</v>
      </c>
      <c r="G7" s="9"/>
      <c r="H7" s="9"/>
    </row>
    <row r="8" spans="1:8" x14ac:dyDescent="0.3">
      <c r="C8" s="6"/>
      <c r="D8" s="56" t="s">
        <v>116</v>
      </c>
      <c r="E8" s="8">
        <v>78.5</v>
      </c>
      <c r="F8" s="9" t="s">
        <v>7</v>
      </c>
      <c r="G8" s="9"/>
      <c r="H8" s="9"/>
    </row>
    <row r="9" spans="1:8" ht="82.8" x14ac:dyDescent="0.3">
      <c r="C9" s="6">
        <v>3</v>
      </c>
      <c r="D9" s="7" t="s">
        <v>8</v>
      </c>
      <c r="E9" s="8">
        <v>596</v>
      </c>
      <c r="F9" s="9" t="s">
        <v>7</v>
      </c>
      <c r="G9" s="9"/>
      <c r="H9" s="9"/>
    </row>
    <row r="10" spans="1:8" ht="55.2" x14ac:dyDescent="0.3">
      <c r="A10" s="11"/>
      <c r="B10" s="11"/>
      <c r="C10" s="6">
        <v>4</v>
      </c>
      <c r="D10" s="12" t="s">
        <v>117</v>
      </c>
      <c r="E10" s="13">
        <v>150</v>
      </c>
      <c r="F10" s="9" t="s">
        <v>7</v>
      </c>
      <c r="G10" s="9"/>
      <c r="H10" s="9"/>
    </row>
    <row r="11" spans="1:8" ht="41.4" x14ac:dyDescent="0.3">
      <c r="A11" s="11"/>
      <c r="B11" s="11"/>
      <c r="C11" s="6">
        <v>5</v>
      </c>
      <c r="D11" s="14" t="s">
        <v>10</v>
      </c>
      <c r="E11" s="33">
        <v>160.63</v>
      </c>
      <c r="F11" s="9" t="s">
        <v>218</v>
      </c>
      <c r="G11" s="9"/>
      <c r="H11" s="9"/>
    </row>
    <row r="12" spans="1:8" ht="69" x14ac:dyDescent="0.3">
      <c r="A12" s="11"/>
      <c r="B12" s="11"/>
      <c r="C12" s="6">
        <v>6</v>
      </c>
      <c r="D12" s="12" t="s">
        <v>12</v>
      </c>
      <c r="E12" s="13">
        <v>170</v>
      </c>
      <c r="F12" s="9" t="s">
        <v>218</v>
      </c>
      <c r="G12" s="9"/>
      <c r="H12" s="9"/>
    </row>
    <row r="13" spans="1:8" ht="110.4" x14ac:dyDescent="0.3">
      <c r="A13" s="11"/>
      <c r="B13" s="11"/>
      <c r="C13" s="6">
        <v>7</v>
      </c>
      <c r="D13" s="19" t="s">
        <v>13</v>
      </c>
      <c r="E13" s="10">
        <v>2730</v>
      </c>
      <c r="F13" s="9" t="s">
        <v>218</v>
      </c>
      <c r="G13" s="9"/>
      <c r="H13" s="9"/>
    </row>
    <row r="14" spans="1:8" x14ac:dyDescent="0.3">
      <c r="A14" s="11"/>
      <c r="B14" s="11"/>
      <c r="C14" s="6">
        <v>8</v>
      </c>
      <c r="D14" s="20" t="s">
        <v>14</v>
      </c>
      <c r="E14" s="13"/>
      <c r="F14" s="9"/>
      <c r="G14" s="9"/>
      <c r="H14" s="9"/>
    </row>
    <row r="15" spans="1:8" ht="28.8" x14ac:dyDescent="0.3">
      <c r="A15" s="11"/>
      <c r="B15" s="11"/>
      <c r="C15" s="6"/>
      <c r="D15" s="63" t="s">
        <v>97</v>
      </c>
      <c r="E15" s="13">
        <v>1</v>
      </c>
      <c r="F15" s="9" t="s">
        <v>96</v>
      </c>
      <c r="G15" s="9"/>
      <c r="H15" s="9"/>
    </row>
    <row r="16" spans="1:8" x14ac:dyDescent="0.3">
      <c r="A16" s="11"/>
      <c r="B16" s="11"/>
      <c r="C16" s="6"/>
      <c r="D16" s="56" t="s">
        <v>110</v>
      </c>
      <c r="E16" s="56"/>
      <c r="F16" s="59"/>
      <c r="G16" s="58"/>
      <c r="H16" s="59"/>
    </row>
    <row r="17" spans="1:8" x14ac:dyDescent="0.3">
      <c r="A17" s="11"/>
      <c r="B17" s="11"/>
      <c r="C17" s="6"/>
      <c r="D17" s="21" t="s">
        <v>215</v>
      </c>
      <c r="E17" s="13">
        <v>1</v>
      </c>
      <c r="F17" s="9"/>
      <c r="G17" s="9"/>
      <c r="H17" s="9"/>
    </row>
    <row r="18" spans="1:8" ht="100.8" x14ac:dyDescent="0.3">
      <c r="A18" s="11"/>
      <c r="B18" s="11"/>
      <c r="C18" s="6">
        <v>9</v>
      </c>
      <c r="D18" s="61" t="s">
        <v>213</v>
      </c>
      <c r="E18" s="79">
        <v>130</v>
      </c>
      <c r="F18" s="57" t="s">
        <v>218</v>
      </c>
      <c r="G18" s="52"/>
      <c r="H18" s="62"/>
    </row>
    <row r="19" spans="1:8" x14ac:dyDescent="0.3">
      <c r="A19" s="11"/>
      <c r="B19" s="11"/>
      <c r="C19" s="6"/>
      <c r="D19" s="21"/>
      <c r="E19" s="13"/>
      <c r="F19" s="9"/>
      <c r="G19" s="9"/>
      <c r="H19" s="9"/>
    </row>
    <row r="20" spans="1:8" x14ac:dyDescent="0.3">
      <c r="A20" s="11"/>
      <c r="B20" s="11"/>
      <c r="C20" s="6"/>
      <c r="D20" s="19"/>
      <c r="E20" s="13"/>
      <c r="F20" s="9"/>
      <c r="G20" s="9"/>
      <c r="H20" s="9"/>
    </row>
    <row r="21" spans="1:8" x14ac:dyDescent="0.3">
      <c r="A21" s="11"/>
      <c r="B21" s="11"/>
      <c r="C21" s="15">
        <v>10</v>
      </c>
      <c r="D21" s="26" t="s">
        <v>23</v>
      </c>
      <c r="E21" s="34"/>
      <c r="F21" s="35"/>
      <c r="G21" s="36"/>
      <c r="H21" s="35"/>
    </row>
    <row r="22" spans="1:8" x14ac:dyDescent="0.3">
      <c r="A22" s="11"/>
      <c r="B22" s="11"/>
      <c r="C22" s="6"/>
      <c r="D22" s="19"/>
      <c r="E22" s="13"/>
      <c r="F22" s="9"/>
      <c r="G22" s="9"/>
      <c r="H22" s="9"/>
    </row>
    <row r="23" spans="1:8" x14ac:dyDescent="0.3">
      <c r="C23" s="37"/>
      <c r="D23" s="86" t="s">
        <v>29</v>
      </c>
      <c r="E23" s="86"/>
      <c r="F23" s="86"/>
      <c r="G23" s="86"/>
      <c r="H23" s="28">
        <f>SUM(H20:H21)</f>
        <v>0</v>
      </c>
    </row>
  </sheetData>
  <mergeCells count="2">
    <mergeCell ref="C1:H1"/>
    <mergeCell ref="D23:G23"/>
  </mergeCells>
  <conditionalFormatting sqref="D15">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1"/>
  <sheetViews>
    <sheetView topLeftCell="C9" zoomScale="115" zoomScaleNormal="115" workbookViewId="0">
      <selection activeCell="G17" sqref="G17"/>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6640625" bestFit="1" customWidth="1"/>
    <col min="9" max="9" width="11.6640625" bestFit="1" customWidth="1"/>
    <col min="10" max="10" width="11.109375" bestFit="1" customWidth="1"/>
  </cols>
  <sheetData>
    <row r="1" spans="1:8" ht="28.5" customHeight="1" x14ac:dyDescent="0.3">
      <c r="C1" s="85" t="s">
        <v>118</v>
      </c>
      <c r="D1" s="85"/>
      <c r="E1" s="85"/>
      <c r="F1" s="85"/>
      <c r="G1" s="85"/>
      <c r="H1" s="85"/>
    </row>
    <row r="2" spans="1:8" ht="24" customHeight="1" x14ac:dyDescent="0.3">
      <c r="C2" s="1" t="s">
        <v>1</v>
      </c>
      <c r="D2" s="2" t="s">
        <v>2</v>
      </c>
      <c r="E2" s="3" t="s">
        <v>3</v>
      </c>
      <c r="F2" s="4" t="s">
        <v>4</v>
      </c>
      <c r="G2" s="4" t="s">
        <v>26</v>
      </c>
      <c r="H2" s="5" t="s">
        <v>5</v>
      </c>
    </row>
    <row r="3" spans="1:8" x14ac:dyDescent="0.3">
      <c r="C3" s="6">
        <v>1</v>
      </c>
      <c r="D3" s="7" t="s">
        <v>112</v>
      </c>
      <c r="E3" s="8"/>
      <c r="F3" s="9"/>
      <c r="G3" s="9"/>
      <c r="H3" s="9"/>
    </row>
    <row r="4" spans="1:8" ht="57.6" x14ac:dyDescent="0.3">
      <c r="C4" s="6"/>
      <c r="D4" s="56" t="s">
        <v>113</v>
      </c>
      <c r="E4" s="8">
        <v>1</v>
      </c>
      <c r="F4" s="76" t="s">
        <v>119</v>
      </c>
      <c r="G4" s="9"/>
      <c r="H4" s="9"/>
    </row>
    <row r="5" spans="1:8" ht="43.2" x14ac:dyDescent="0.3">
      <c r="C5" s="6"/>
      <c r="D5" s="56" t="s">
        <v>120</v>
      </c>
      <c r="E5" s="8">
        <v>1</v>
      </c>
      <c r="F5" s="76" t="s">
        <v>119</v>
      </c>
      <c r="G5" s="9"/>
      <c r="H5" s="9"/>
    </row>
    <row r="6" spans="1:8" x14ac:dyDescent="0.3">
      <c r="C6" s="6">
        <v>2</v>
      </c>
      <c r="D6" s="56" t="s">
        <v>121</v>
      </c>
      <c r="E6" s="8"/>
      <c r="F6" s="76"/>
      <c r="G6" s="9"/>
      <c r="H6" s="9"/>
    </row>
    <row r="7" spans="1:8" x14ac:dyDescent="0.3">
      <c r="C7" s="6"/>
      <c r="D7" s="56" t="s">
        <v>122</v>
      </c>
      <c r="E7" s="8">
        <v>504</v>
      </c>
      <c r="F7" s="76" t="s">
        <v>7</v>
      </c>
      <c r="G7" s="9"/>
      <c r="H7" s="9"/>
    </row>
    <row r="8" spans="1:8" ht="82.8" x14ac:dyDescent="0.3">
      <c r="C8" s="6">
        <v>3</v>
      </c>
      <c r="D8" s="7" t="s">
        <v>8</v>
      </c>
      <c r="E8" s="8">
        <v>500</v>
      </c>
      <c r="F8" s="76" t="s">
        <v>7</v>
      </c>
      <c r="G8" s="9"/>
      <c r="H8" s="9"/>
    </row>
    <row r="9" spans="1:8" ht="55.2" x14ac:dyDescent="0.3">
      <c r="A9" s="11"/>
      <c r="B9" s="11"/>
      <c r="C9" s="6">
        <v>4</v>
      </c>
      <c r="D9" s="12" t="s">
        <v>117</v>
      </c>
      <c r="E9" s="13">
        <v>100</v>
      </c>
      <c r="F9" s="76" t="s">
        <v>7</v>
      </c>
      <c r="G9" s="9"/>
      <c r="H9" s="9"/>
    </row>
    <row r="10" spans="1:8" ht="55.2" x14ac:dyDescent="0.3">
      <c r="A10" s="11"/>
      <c r="B10" s="11"/>
      <c r="C10" s="6">
        <v>5</v>
      </c>
      <c r="D10" s="14" t="s">
        <v>123</v>
      </c>
      <c r="E10" s="33">
        <v>253</v>
      </c>
      <c r="F10" s="76" t="s">
        <v>218</v>
      </c>
      <c r="G10" s="9"/>
      <c r="H10" s="9"/>
    </row>
    <row r="11" spans="1:8" ht="69" x14ac:dyDescent="0.3">
      <c r="A11" s="11"/>
      <c r="B11" s="11"/>
      <c r="C11" s="6">
        <v>6</v>
      </c>
      <c r="D11" s="12" t="s">
        <v>12</v>
      </c>
      <c r="E11" s="13">
        <v>200</v>
      </c>
      <c r="F11" s="76" t="s">
        <v>218</v>
      </c>
      <c r="G11" s="9"/>
      <c r="H11" s="9"/>
    </row>
    <row r="12" spans="1:8" ht="110.4" x14ac:dyDescent="0.3">
      <c r="A12" s="11"/>
      <c r="B12" s="11"/>
      <c r="C12" s="6">
        <v>7</v>
      </c>
      <c r="D12" s="19" t="s">
        <v>13</v>
      </c>
      <c r="E12" s="10">
        <v>2234</v>
      </c>
      <c r="F12" s="76" t="s">
        <v>218</v>
      </c>
      <c r="G12" s="9"/>
      <c r="H12" s="9"/>
    </row>
    <row r="13" spans="1:8" x14ac:dyDescent="0.3">
      <c r="A13" s="11"/>
      <c r="B13" s="11"/>
      <c r="C13" s="6">
        <v>8</v>
      </c>
      <c r="D13" s="20" t="s">
        <v>14</v>
      </c>
      <c r="E13" s="13"/>
      <c r="F13" s="76"/>
      <c r="G13" s="9"/>
      <c r="H13" s="9"/>
    </row>
    <row r="14" spans="1:8" x14ac:dyDescent="0.3">
      <c r="A14" s="11"/>
      <c r="B14" s="11"/>
      <c r="C14" s="6"/>
      <c r="D14" s="56" t="s">
        <v>110</v>
      </c>
      <c r="E14" s="56"/>
      <c r="F14" s="77"/>
      <c r="G14" s="58"/>
      <c r="H14" s="59"/>
    </row>
    <row r="15" spans="1:8" x14ac:dyDescent="0.3">
      <c r="A15" s="11"/>
      <c r="B15" s="11"/>
      <c r="C15" s="6"/>
      <c r="D15" s="21" t="s">
        <v>215</v>
      </c>
      <c r="E15" s="13">
        <v>1</v>
      </c>
      <c r="F15" s="76"/>
      <c r="G15" s="9"/>
      <c r="H15" s="9"/>
    </row>
    <row r="16" spans="1:8" ht="28.8" x14ac:dyDescent="0.3">
      <c r="A16" s="11"/>
      <c r="B16" s="11"/>
      <c r="C16" s="6">
        <v>9</v>
      </c>
      <c r="D16" s="61" t="s">
        <v>216</v>
      </c>
      <c r="E16" s="61">
        <v>250</v>
      </c>
      <c r="F16" s="78" t="s">
        <v>220</v>
      </c>
      <c r="G16" s="52"/>
      <c r="H16" s="62"/>
    </row>
    <row r="17" spans="1:8" x14ac:dyDescent="0.3">
      <c r="A17" s="11"/>
      <c r="B17" s="11"/>
      <c r="C17" s="6"/>
      <c r="D17" s="21"/>
      <c r="E17" s="13"/>
      <c r="F17" s="9"/>
      <c r="G17" s="9"/>
      <c r="H17" s="9"/>
    </row>
    <row r="18" spans="1:8" x14ac:dyDescent="0.3">
      <c r="A18" s="11"/>
      <c r="B18" s="11"/>
      <c r="C18" s="6"/>
      <c r="D18" s="19"/>
      <c r="E18" s="13"/>
      <c r="F18" s="9"/>
      <c r="G18" s="9"/>
      <c r="H18" s="9"/>
    </row>
    <row r="19" spans="1:8" x14ac:dyDescent="0.3">
      <c r="A19" s="11"/>
      <c r="B19" s="11"/>
      <c r="C19" s="15">
        <v>10</v>
      </c>
      <c r="D19" s="26" t="s">
        <v>23</v>
      </c>
      <c r="E19" s="34"/>
      <c r="F19" s="35"/>
      <c r="G19" s="36"/>
      <c r="H19" s="35"/>
    </row>
    <row r="20" spans="1:8" x14ac:dyDescent="0.3">
      <c r="A20" s="11"/>
      <c r="B20" s="11"/>
      <c r="C20" s="6"/>
      <c r="D20" s="19"/>
      <c r="E20" s="13"/>
      <c r="F20" s="9"/>
      <c r="G20" s="9"/>
      <c r="H20" s="9"/>
    </row>
    <row r="21" spans="1:8" x14ac:dyDescent="0.3">
      <c r="C21" s="37"/>
      <c r="D21" s="86" t="s">
        <v>29</v>
      </c>
      <c r="E21" s="86"/>
      <c r="F21" s="86"/>
      <c r="G21" s="86"/>
      <c r="H21" s="28">
        <f>SUM(H18:H19)</f>
        <v>0</v>
      </c>
    </row>
  </sheetData>
  <mergeCells count="2">
    <mergeCell ref="C1:H1"/>
    <mergeCell ref="D21:G21"/>
  </mergeCells>
  <pageMargins left="0.7" right="0.7" top="0.75" bottom="0.75" header="0.3" footer="0.3"/>
  <pageSetup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0"/>
  <sheetViews>
    <sheetView topLeftCell="C9" workbookViewId="0">
      <selection activeCell="D12" sqref="D12"/>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124</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103.52</v>
      </c>
      <c r="F3" s="9" t="s">
        <v>7</v>
      </c>
      <c r="G3" s="9"/>
      <c r="H3" s="9"/>
    </row>
    <row r="4" spans="1:8" x14ac:dyDescent="0.3">
      <c r="C4" s="6">
        <v>2</v>
      </c>
      <c r="D4" s="52" t="s">
        <v>125</v>
      </c>
      <c r="E4" s="8">
        <v>120</v>
      </c>
      <c r="F4" s="9" t="s">
        <v>218</v>
      </c>
      <c r="G4" s="9"/>
      <c r="H4" s="9"/>
    </row>
    <row r="5" spans="1:8" x14ac:dyDescent="0.3">
      <c r="C5" s="6">
        <v>3</v>
      </c>
      <c r="D5" s="7" t="s">
        <v>126</v>
      </c>
      <c r="E5" s="8">
        <v>111.85</v>
      </c>
      <c r="F5" s="9"/>
      <c r="G5" s="9"/>
      <c r="H5" s="9"/>
    </row>
    <row r="6" spans="1:8" ht="82.8" x14ac:dyDescent="0.3">
      <c r="C6" s="6">
        <v>4</v>
      </c>
      <c r="D6" s="7" t="s">
        <v>8</v>
      </c>
      <c r="E6" s="8">
        <v>150</v>
      </c>
      <c r="F6" s="9" t="s">
        <v>7</v>
      </c>
      <c r="G6" s="9"/>
      <c r="H6" s="9"/>
    </row>
    <row r="7" spans="1:8" ht="55.2" x14ac:dyDescent="0.3">
      <c r="A7" s="11"/>
      <c r="B7" s="11"/>
      <c r="C7" s="6">
        <v>5</v>
      </c>
      <c r="D7" s="12" t="s">
        <v>9</v>
      </c>
      <c r="E7" s="64">
        <v>202.81</v>
      </c>
      <c r="F7" s="9" t="s">
        <v>7</v>
      </c>
      <c r="G7" s="9"/>
      <c r="H7" s="9"/>
    </row>
    <row r="8" spans="1:8" ht="41.4" x14ac:dyDescent="0.3">
      <c r="A8" s="11"/>
      <c r="B8" s="11"/>
      <c r="C8" s="6">
        <v>6</v>
      </c>
      <c r="D8" s="14" t="s">
        <v>10</v>
      </c>
      <c r="E8" s="33">
        <v>858</v>
      </c>
      <c r="F8" s="9" t="s">
        <v>218</v>
      </c>
      <c r="G8" s="9"/>
      <c r="H8" s="9"/>
    </row>
    <row r="9" spans="1:8" ht="69" x14ac:dyDescent="0.3">
      <c r="A9" s="11"/>
      <c r="B9" s="11"/>
      <c r="C9" s="6">
        <v>7</v>
      </c>
      <c r="D9" s="12" t="s">
        <v>12</v>
      </c>
      <c r="E9" s="13">
        <v>185</v>
      </c>
      <c r="F9" s="9" t="s">
        <v>218</v>
      </c>
      <c r="G9" s="9"/>
      <c r="H9" s="9"/>
    </row>
    <row r="10" spans="1:8" ht="110.4" x14ac:dyDescent="0.3">
      <c r="A10" s="11"/>
      <c r="B10" s="11"/>
      <c r="C10" s="6">
        <v>8</v>
      </c>
      <c r="D10" s="19" t="s">
        <v>13</v>
      </c>
      <c r="E10" s="10">
        <v>3672</v>
      </c>
      <c r="F10" s="9" t="s">
        <v>218</v>
      </c>
      <c r="G10" s="9"/>
      <c r="H10" s="9"/>
    </row>
    <row r="11" spans="1:8" x14ac:dyDescent="0.3">
      <c r="A11" s="11"/>
      <c r="B11" s="11"/>
      <c r="C11" s="6">
        <v>9</v>
      </c>
      <c r="D11" s="20" t="s">
        <v>14</v>
      </c>
      <c r="E11" s="13"/>
      <c r="F11" s="9"/>
      <c r="G11" s="9"/>
      <c r="H11" s="9"/>
    </row>
    <row r="12" spans="1:8" ht="43.2" x14ac:dyDescent="0.3">
      <c r="A12" s="11"/>
      <c r="B12" s="11"/>
      <c r="C12" s="6"/>
      <c r="D12" s="63" t="s">
        <v>228</v>
      </c>
      <c r="E12" s="13">
        <v>1</v>
      </c>
      <c r="F12" s="9" t="s">
        <v>96</v>
      </c>
      <c r="G12" s="9"/>
      <c r="H12" s="9"/>
    </row>
    <row r="13" spans="1:8" x14ac:dyDescent="0.3">
      <c r="A13" s="11"/>
      <c r="B13" s="11"/>
      <c r="C13" s="6"/>
      <c r="D13" s="56" t="s">
        <v>110</v>
      </c>
      <c r="E13" s="56"/>
      <c r="F13" s="54"/>
      <c r="G13" s="58"/>
      <c r="H13" s="59"/>
    </row>
    <row r="14" spans="1:8" x14ac:dyDescent="0.3">
      <c r="A14" s="11"/>
      <c r="B14" s="11"/>
      <c r="C14" s="6"/>
      <c r="D14" s="21" t="s">
        <v>215</v>
      </c>
      <c r="E14" s="13">
        <v>1</v>
      </c>
      <c r="F14" s="9"/>
      <c r="G14" s="9"/>
      <c r="H14" s="9"/>
    </row>
    <row r="15" spans="1:8" x14ac:dyDescent="0.3">
      <c r="A15" s="11"/>
      <c r="B15" s="11"/>
      <c r="C15" s="6"/>
      <c r="D15" s="21" t="s">
        <v>214</v>
      </c>
      <c r="E15" s="13">
        <v>1</v>
      </c>
      <c r="F15" s="9"/>
      <c r="G15" s="9"/>
      <c r="H15" s="9"/>
    </row>
    <row r="16" spans="1:8" ht="100.8" x14ac:dyDescent="0.3">
      <c r="A16" s="11"/>
      <c r="B16" s="11"/>
      <c r="C16" s="6">
        <v>10</v>
      </c>
      <c r="D16" s="61" t="s">
        <v>213</v>
      </c>
      <c r="E16" s="13">
        <v>150</v>
      </c>
      <c r="F16" s="9" t="s">
        <v>218</v>
      </c>
      <c r="G16" s="9"/>
      <c r="H16" s="9"/>
    </row>
    <row r="17" spans="1:8" x14ac:dyDescent="0.3">
      <c r="A17" s="11"/>
      <c r="B17" s="11"/>
      <c r="C17" s="6"/>
      <c r="D17" s="19"/>
      <c r="E17" s="13"/>
      <c r="F17" s="9"/>
      <c r="G17" s="9"/>
      <c r="H17" s="9"/>
    </row>
    <row r="18" spans="1:8" x14ac:dyDescent="0.3">
      <c r="A18" s="11"/>
      <c r="B18" s="11"/>
      <c r="C18" s="15">
        <v>11</v>
      </c>
      <c r="D18" s="26" t="s">
        <v>23</v>
      </c>
      <c r="E18" s="34"/>
      <c r="F18" s="35"/>
      <c r="G18" s="36"/>
      <c r="H18" s="35"/>
    </row>
    <row r="19" spans="1:8" x14ac:dyDescent="0.3">
      <c r="A19" s="11"/>
      <c r="B19" s="11"/>
      <c r="C19" s="6"/>
      <c r="D19" s="19"/>
      <c r="E19" s="13"/>
      <c r="F19" s="9"/>
      <c r="G19" s="9"/>
      <c r="H19" s="9"/>
    </row>
    <row r="20" spans="1:8" x14ac:dyDescent="0.3">
      <c r="C20" s="37"/>
      <c r="D20" s="86" t="s">
        <v>29</v>
      </c>
      <c r="E20" s="86"/>
      <c r="F20" s="86"/>
      <c r="G20" s="86"/>
      <c r="H20" s="28">
        <f>SUM(H17:H18)</f>
        <v>0</v>
      </c>
    </row>
  </sheetData>
  <mergeCells count="2">
    <mergeCell ref="C1:H1"/>
    <mergeCell ref="D20:G20"/>
  </mergeCells>
  <conditionalFormatting sqref="D12">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18"/>
  <sheetViews>
    <sheetView topLeftCell="C7" workbookViewId="0">
      <selection activeCell="D10" sqref="D1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127</v>
      </c>
      <c r="D1" s="85"/>
      <c r="E1" s="85"/>
      <c r="F1" s="85"/>
      <c r="G1" s="85"/>
      <c r="H1" s="85"/>
    </row>
    <row r="2" spans="1:8" ht="24" customHeight="1" x14ac:dyDescent="0.3">
      <c r="C2" s="1" t="s">
        <v>1</v>
      </c>
      <c r="D2" s="2" t="s">
        <v>2</v>
      </c>
      <c r="E2" s="3" t="s">
        <v>3</v>
      </c>
      <c r="F2" s="4" t="s">
        <v>4</v>
      </c>
      <c r="G2" s="4" t="s">
        <v>26</v>
      </c>
      <c r="H2" s="5" t="s">
        <v>5</v>
      </c>
    </row>
    <row r="3" spans="1:8" ht="82.8" x14ac:dyDescent="0.3">
      <c r="C3" s="6">
        <v>1</v>
      </c>
      <c r="D3" s="7" t="s">
        <v>8</v>
      </c>
      <c r="E3" s="8">
        <v>300</v>
      </c>
      <c r="F3" s="9" t="s">
        <v>7</v>
      </c>
      <c r="G3" s="9"/>
      <c r="H3" s="9"/>
    </row>
    <row r="4" spans="1:8" ht="55.2" x14ac:dyDescent="0.3">
      <c r="A4" s="11"/>
      <c r="B4" s="11"/>
      <c r="C4" s="6">
        <v>2</v>
      </c>
      <c r="D4" s="12" t="s">
        <v>9</v>
      </c>
      <c r="E4" s="13">
        <v>400</v>
      </c>
      <c r="F4" s="9" t="s">
        <v>7</v>
      </c>
      <c r="G4" s="9"/>
      <c r="H4" s="9"/>
    </row>
    <row r="5" spans="1:8" ht="41.4" x14ac:dyDescent="0.3">
      <c r="A5" s="11"/>
      <c r="B5" s="11"/>
      <c r="C5" s="6">
        <v>3</v>
      </c>
      <c r="D5" s="14" t="s">
        <v>10</v>
      </c>
      <c r="E5" s="33">
        <v>430</v>
      </c>
      <c r="F5" s="9" t="s">
        <v>218</v>
      </c>
      <c r="G5" s="9"/>
      <c r="H5" s="9"/>
    </row>
    <row r="6" spans="1:8" ht="69" x14ac:dyDescent="0.3">
      <c r="A6" s="11"/>
      <c r="B6" s="11"/>
      <c r="C6" s="6">
        <v>4</v>
      </c>
      <c r="D6" s="12" t="s">
        <v>12</v>
      </c>
      <c r="E6" s="13">
        <v>160</v>
      </c>
      <c r="F6" s="9" t="s">
        <v>218</v>
      </c>
      <c r="G6" s="9"/>
      <c r="H6" s="9"/>
    </row>
    <row r="7" spans="1:8" ht="110.4" x14ac:dyDescent="0.3">
      <c r="A7" s="11"/>
      <c r="B7" s="11"/>
      <c r="C7" s="6">
        <v>5</v>
      </c>
      <c r="D7" s="19" t="s">
        <v>13</v>
      </c>
      <c r="E7" s="10">
        <v>2252</v>
      </c>
      <c r="F7" s="9" t="s">
        <v>218</v>
      </c>
      <c r="G7" s="9"/>
      <c r="H7" s="9"/>
    </row>
    <row r="8" spans="1:8" ht="27.6" x14ac:dyDescent="0.3">
      <c r="A8" s="11"/>
      <c r="B8" s="11"/>
      <c r="C8" s="6">
        <v>6</v>
      </c>
      <c r="D8" s="19" t="s">
        <v>128</v>
      </c>
      <c r="E8" s="10">
        <v>600</v>
      </c>
      <c r="F8" s="9" t="s">
        <v>218</v>
      </c>
      <c r="G8" s="9"/>
      <c r="H8" s="9"/>
    </row>
    <row r="9" spans="1:8" x14ac:dyDescent="0.3">
      <c r="A9" s="11"/>
      <c r="B9" s="11"/>
      <c r="C9" s="6">
        <v>7</v>
      </c>
      <c r="D9" s="20" t="s">
        <v>14</v>
      </c>
      <c r="E9" s="13"/>
      <c r="F9" s="9"/>
      <c r="G9" s="9"/>
      <c r="H9" s="9"/>
    </row>
    <row r="10" spans="1:8" ht="43.2" x14ac:dyDescent="0.3">
      <c r="A10" s="11"/>
      <c r="B10" s="11"/>
      <c r="C10" s="6"/>
      <c r="D10" s="63" t="s">
        <v>228</v>
      </c>
      <c r="E10" s="13">
        <v>1</v>
      </c>
      <c r="F10" s="9" t="s">
        <v>96</v>
      </c>
      <c r="G10" s="9"/>
      <c r="H10" s="9"/>
    </row>
    <row r="11" spans="1:8" x14ac:dyDescent="0.3">
      <c r="A11" s="11"/>
      <c r="B11" s="11"/>
      <c r="C11" s="6"/>
      <c r="D11" s="56" t="s">
        <v>129</v>
      </c>
      <c r="E11" s="56"/>
      <c r="F11" s="59"/>
      <c r="G11" s="58"/>
      <c r="H11" s="59"/>
    </row>
    <row r="12" spans="1:8" x14ac:dyDescent="0.3">
      <c r="A12" s="11"/>
      <c r="B12" s="11"/>
      <c r="C12" s="6"/>
      <c r="D12" s="21" t="s">
        <v>215</v>
      </c>
      <c r="E12" s="13">
        <v>1</v>
      </c>
      <c r="F12" s="9"/>
      <c r="G12" s="9"/>
      <c r="H12" s="9"/>
    </row>
    <row r="13" spans="1:8" ht="100.8" x14ac:dyDescent="0.3">
      <c r="A13" s="11"/>
      <c r="B13" s="11"/>
      <c r="C13" s="6">
        <v>8</v>
      </c>
      <c r="D13" s="61" t="s">
        <v>213</v>
      </c>
      <c r="E13" s="13">
        <v>160</v>
      </c>
      <c r="F13" s="9" t="s">
        <v>218</v>
      </c>
      <c r="G13" s="9"/>
      <c r="H13" s="9"/>
    </row>
    <row r="14" spans="1:8" x14ac:dyDescent="0.3">
      <c r="A14" s="11"/>
      <c r="B14" s="11"/>
      <c r="C14" s="6"/>
      <c r="D14" s="21"/>
      <c r="E14" s="13"/>
      <c r="F14" s="9"/>
      <c r="G14" s="9"/>
      <c r="H14" s="9"/>
    </row>
    <row r="15" spans="1:8" x14ac:dyDescent="0.3">
      <c r="A15" s="11"/>
      <c r="B15" s="11"/>
      <c r="C15" s="6"/>
      <c r="D15" s="19"/>
      <c r="E15" s="13"/>
      <c r="F15" s="9"/>
      <c r="G15" s="9"/>
      <c r="H15" s="9"/>
    </row>
    <row r="16" spans="1:8" x14ac:dyDescent="0.3">
      <c r="A16" s="11"/>
      <c r="B16" s="11"/>
      <c r="C16" s="15">
        <v>9</v>
      </c>
      <c r="D16" s="26" t="s">
        <v>23</v>
      </c>
      <c r="E16" s="34"/>
      <c r="F16" s="35"/>
      <c r="G16" s="36"/>
      <c r="H16" s="35"/>
    </row>
    <row r="17" spans="1:8" x14ac:dyDescent="0.3">
      <c r="A17" s="11"/>
      <c r="B17" s="11"/>
      <c r="C17" s="6"/>
      <c r="D17" s="19"/>
      <c r="E17" s="13"/>
      <c r="F17" s="9"/>
      <c r="G17" s="9"/>
      <c r="H17" s="9"/>
    </row>
    <row r="18" spans="1:8" x14ac:dyDescent="0.3">
      <c r="C18" s="37"/>
      <c r="D18" s="86" t="s">
        <v>29</v>
      </c>
      <c r="E18" s="86"/>
      <c r="F18" s="86"/>
      <c r="G18" s="86"/>
      <c r="H18" s="39">
        <f>SUM(H15:H16)</f>
        <v>0</v>
      </c>
    </row>
  </sheetData>
  <mergeCells count="2">
    <mergeCell ref="C1:H1"/>
    <mergeCell ref="D18:G18"/>
  </mergeCells>
  <conditionalFormatting sqref="D10">
    <cfRule type="duplicateValues" priority="1"/>
    <cfRule type="duplicateValues" priority="2"/>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9"/>
  <sheetViews>
    <sheetView topLeftCell="C10" workbookViewId="0">
      <selection activeCell="D10" sqref="D1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130</v>
      </c>
      <c r="D1" s="85"/>
      <c r="E1" s="85"/>
      <c r="F1" s="85"/>
      <c r="G1" s="85"/>
      <c r="H1" s="85"/>
    </row>
    <row r="2" spans="1:8" ht="24" customHeight="1" x14ac:dyDescent="0.3">
      <c r="C2" s="1" t="s">
        <v>1</v>
      </c>
      <c r="D2" s="2" t="s">
        <v>2</v>
      </c>
      <c r="E2" s="3" t="s">
        <v>3</v>
      </c>
      <c r="F2" s="4" t="s">
        <v>4</v>
      </c>
      <c r="G2" s="4" t="s">
        <v>26</v>
      </c>
      <c r="H2" s="5" t="s">
        <v>5</v>
      </c>
    </row>
    <row r="3" spans="1:8" ht="82.8" x14ac:dyDescent="0.3">
      <c r="C3" s="6">
        <v>1</v>
      </c>
      <c r="D3" s="7" t="s">
        <v>8</v>
      </c>
      <c r="E3" s="8">
        <v>400</v>
      </c>
      <c r="F3" s="9" t="s">
        <v>7</v>
      </c>
      <c r="G3" s="9"/>
      <c r="H3" s="9"/>
    </row>
    <row r="4" spans="1:8" ht="55.2" x14ac:dyDescent="0.3">
      <c r="A4" s="11"/>
      <c r="B4" s="11"/>
      <c r="C4" s="6">
        <v>2</v>
      </c>
      <c r="D4" s="12" t="s">
        <v>9</v>
      </c>
      <c r="E4" s="13">
        <v>400</v>
      </c>
      <c r="F4" s="9" t="s">
        <v>7</v>
      </c>
      <c r="G4" s="9"/>
      <c r="H4" s="9"/>
    </row>
    <row r="5" spans="1:8" ht="41.4" x14ac:dyDescent="0.3">
      <c r="A5" s="11"/>
      <c r="B5" s="11"/>
      <c r="C5" s="6">
        <v>3</v>
      </c>
      <c r="D5" s="14" t="s">
        <v>10</v>
      </c>
      <c r="E5" s="33">
        <v>420</v>
      </c>
      <c r="F5" s="9" t="s">
        <v>218</v>
      </c>
      <c r="G5" s="9"/>
      <c r="H5" s="9"/>
    </row>
    <row r="6" spans="1:8" ht="69" x14ac:dyDescent="0.3">
      <c r="A6" s="11"/>
      <c r="B6" s="11"/>
      <c r="C6" s="6">
        <v>4</v>
      </c>
      <c r="D6" s="12" t="s">
        <v>12</v>
      </c>
      <c r="E6" s="13">
        <v>170</v>
      </c>
      <c r="F6" s="9" t="s">
        <v>218</v>
      </c>
      <c r="G6" s="9"/>
      <c r="H6" s="9"/>
    </row>
    <row r="7" spans="1:8" ht="110.4" x14ac:dyDescent="0.3">
      <c r="A7" s="11"/>
      <c r="B7" s="11"/>
      <c r="C7" s="6">
        <v>5</v>
      </c>
      <c r="D7" s="19" t="s">
        <v>13</v>
      </c>
      <c r="E7" s="10">
        <v>3127</v>
      </c>
      <c r="F7" s="9" t="s">
        <v>218</v>
      </c>
      <c r="G7" s="9"/>
      <c r="H7" s="9"/>
    </row>
    <row r="8" spans="1:8" ht="27.6" x14ac:dyDescent="0.3">
      <c r="A8" s="11"/>
      <c r="B8" s="11"/>
      <c r="C8" s="6">
        <v>6</v>
      </c>
      <c r="D8" s="19" t="s">
        <v>128</v>
      </c>
      <c r="E8" s="10">
        <v>600</v>
      </c>
      <c r="F8" s="9" t="s">
        <v>218</v>
      </c>
      <c r="G8" s="9"/>
      <c r="H8" s="9"/>
    </row>
    <row r="9" spans="1:8" x14ac:dyDescent="0.3">
      <c r="A9" s="11"/>
      <c r="B9" s="11"/>
      <c r="C9" s="6">
        <v>7</v>
      </c>
      <c r="D9" s="20" t="s">
        <v>14</v>
      </c>
      <c r="E9" s="13"/>
      <c r="F9" s="9"/>
      <c r="G9" s="9"/>
      <c r="H9" s="9"/>
    </row>
    <row r="10" spans="1:8" ht="43.2" x14ac:dyDescent="0.3">
      <c r="A10" s="11"/>
      <c r="B10" s="11"/>
      <c r="C10" s="6"/>
      <c r="D10" s="63" t="s">
        <v>229</v>
      </c>
      <c r="E10" s="13">
        <v>1</v>
      </c>
      <c r="F10" s="9" t="s">
        <v>96</v>
      </c>
      <c r="G10" s="9"/>
      <c r="H10" s="9"/>
    </row>
    <row r="11" spans="1:8" x14ac:dyDescent="0.3">
      <c r="A11" s="11"/>
      <c r="B11" s="11"/>
      <c r="C11" s="6"/>
      <c r="D11" s="56" t="s">
        <v>108</v>
      </c>
      <c r="E11" s="56"/>
      <c r="F11" s="54"/>
      <c r="G11" s="58"/>
      <c r="H11" s="59"/>
    </row>
    <row r="12" spans="1:8" x14ac:dyDescent="0.3">
      <c r="A12" s="11"/>
      <c r="B12" s="11"/>
      <c r="C12" s="6"/>
      <c r="D12" s="21" t="s">
        <v>215</v>
      </c>
      <c r="E12" s="13">
        <v>1</v>
      </c>
      <c r="F12" s="9"/>
      <c r="G12" s="9"/>
      <c r="H12" s="9"/>
    </row>
    <row r="13" spans="1:8" ht="100.8" x14ac:dyDescent="0.3">
      <c r="A13" s="11"/>
      <c r="B13" s="11"/>
      <c r="C13" s="6">
        <v>8</v>
      </c>
      <c r="D13" s="61" t="s">
        <v>213</v>
      </c>
      <c r="E13" s="13">
        <v>160</v>
      </c>
      <c r="F13" s="9" t="s">
        <v>218</v>
      </c>
      <c r="G13" s="9"/>
      <c r="H13" s="9"/>
    </row>
    <row r="14" spans="1:8" x14ac:dyDescent="0.3">
      <c r="A14" s="11"/>
      <c r="B14" s="11"/>
      <c r="C14" s="6"/>
      <c r="D14" s="21"/>
      <c r="E14" s="13"/>
      <c r="F14" s="9"/>
      <c r="G14" s="9"/>
      <c r="H14" s="9"/>
    </row>
    <row r="15" spans="1:8" x14ac:dyDescent="0.3">
      <c r="A15" s="11"/>
      <c r="B15" s="11"/>
      <c r="C15" s="6"/>
      <c r="D15" s="21"/>
      <c r="E15" s="13"/>
      <c r="F15" s="9"/>
      <c r="G15" s="9"/>
      <c r="H15" s="9"/>
    </row>
    <row r="16" spans="1:8" x14ac:dyDescent="0.3">
      <c r="A16" s="11"/>
      <c r="B16" s="11"/>
      <c r="C16" s="6"/>
      <c r="D16" s="19"/>
      <c r="E16" s="13"/>
      <c r="F16" s="9"/>
      <c r="G16" s="9"/>
      <c r="H16" s="9"/>
    </row>
    <row r="17" spans="1:8" x14ac:dyDescent="0.3">
      <c r="A17" s="11"/>
      <c r="B17" s="11"/>
      <c r="C17" s="15">
        <v>9</v>
      </c>
      <c r="D17" s="26" t="s">
        <v>23</v>
      </c>
      <c r="E17" s="34"/>
      <c r="F17" s="35"/>
      <c r="G17" s="36"/>
      <c r="H17" s="35"/>
    </row>
    <row r="18" spans="1:8" x14ac:dyDescent="0.3">
      <c r="A18" s="11"/>
      <c r="B18" s="11"/>
      <c r="C18" s="6"/>
      <c r="D18" s="19"/>
      <c r="E18" s="13"/>
      <c r="F18" s="9"/>
      <c r="G18" s="9"/>
      <c r="H18" s="9"/>
    </row>
    <row r="19" spans="1:8" x14ac:dyDescent="0.3">
      <c r="C19" s="37"/>
      <c r="D19" s="86" t="s">
        <v>29</v>
      </c>
      <c r="E19" s="86"/>
      <c r="F19" s="86"/>
      <c r="G19" s="86"/>
      <c r="H19" s="39"/>
    </row>
  </sheetData>
  <mergeCells count="2">
    <mergeCell ref="C1:H1"/>
    <mergeCell ref="D19:G19"/>
  </mergeCells>
  <conditionalFormatting sqref="D10">
    <cfRule type="duplicateValues" priority="1"/>
    <cfRule type="duplicateValues"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topLeftCell="C8" zoomScale="115" zoomScaleNormal="115" workbookViewId="0">
      <selection activeCell="D12" sqref="D12"/>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30</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732.5</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471.5</v>
      </c>
      <c r="F6" s="9" t="s">
        <v>11</v>
      </c>
      <c r="G6" s="9"/>
      <c r="H6" s="9"/>
    </row>
    <row r="7" spans="1:8" ht="69" x14ac:dyDescent="0.3">
      <c r="A7" s="11"/>
      <c r="B7" s="11"/>
      <c r="C7" s="6">
        <v>5</v>
      </c>
      <c r="D7" s="12" t="s">
        <v>12</v>
      </c>
      <c r="E7" s="13">
        <v>196</v>
      </c>
      <c r="F7" s="9" t="s">
        <v>11</v>
      </c>
      <c r="G7" s="9"/>
      <c r="H7" s="9"/>
    </row>
    <row r="8" spans="1:8" ht="110.4" x14ac:dyDescent="0.3">
      <c r="A8" s="11"/>
      <c r="B8" s="11"/>
      <c r="C8" s="6">
        <v>6</v>
      </c>
      <c r="D8" s="19" t="s">
        <v>13</v>
      </c>
      <c r="E8" s="10">
        <v>1668</v>
      </c>
      <c r="F8" s="9" t="s">
        <v>11</v>
      </c>
      <c r="G8" s="9"/>
      <c r="H8" s="9"/>
    </row>
    <row r="9" spans="1:8" x14ac:dyDescent="0.3">
      <c r="A9" s="11"/>
      <c r="B9" s="11"/>
      <c r="C9" s="6">
        <v>7</v>
      </c>
      <c r="D9" s="20" t="s">
        <v>14</v>
      </c>
      <c r="E9" s="13"/>
      <c r="F9" s="9"/>
      <c r="G9" s="9"/>
      <c r="H9" s="9"/>
    </row>
    <row r="10" spans="1:8" x14ac:dyDescent="0.3">
      <c r="A10" s="11"/>
      <c r="B10" s="11"/>
      <c r="C10" s="6"/>
      <c r="D10" s="22" t="s">
        <v>15</v>
      </c>
      <c r="E10" s="13">
        <v>2</v>
      </c>
      <c r="F10" s="9"/>
      <c r="G10" s="9"/>
      <c r="H10" s="9"/>
    </row>
    <row r="11" spans="1:8" ht="15.6" x14ac:dyDescent="0.3">
      <c r="A11" s="11"/>
      <c r="B11" s="11"/>
      <c r="C11" s="6"/>
      <c r="D11" s="23" t="s">
        <v>16</v>
      </c>
      <c r="E11" s="13">
        <v>4</v>
      </c>
      <c r="F11" s="9"/>
      <c r="G11" s="9"/>
      <c r="H11" s="9"/>
    </row>
    <row r="12" spans="1:8" ht="15.6" x14ac:dyDescent="0.3">
      <c r="A12" s="11"/>
      <c r="B12" s="11"/>
      <c r="C12" s="6"/>
      <c r="D12" s="23" t="s">
        <v>233</v>
      </c>
      <c r="E12" s="13">
        <v>2</v>
      </c>
      <c r="F12" s="9"/>
      <c r="G12" s="9"/>
      <c r="H12" s="9"/>
    </row>
    <row r="13" spans="1:8" x14ac:dyDescent="0.3">
      <c r="A13" s="11"/>
      <c r="B13" s="11"/>
      <c r="C13" s="6"/>
      <c r="D13" s="21" t="s">
        <v>236</v>
      </c>
      <c r="E13" s="13">
        <v>1</v>
      </c>
      <c r="F13" s="9"/>
      <c r="G13" s="9"/>
      <c r="H13" s="9"/>
    </row>
    <row r="14" spans="1:8" ht="15.6" x14ac:dyDescent="0.3">
      <c r="A14" s="11"/>
      <c r="B14" s="11"/>
      <c r="C14" s="6"/>
      <c r="D14" s="23"/>
      <c r="E14" s="13"/>
      <c r="F14" s="9"/>
      <c r="G14" s="9"/>
      <c r="H14" s="9"/>
    </row>
    <row r="15" spans="1:8" ht="15.6" x14ac:dyDescent="0.3">
      <c r="A15" s="11"/>
      <c r="B15" s="11"/>
      <c r="C15" s="6">
        <v>8</v>
      </c>
      <c r="D15" s="38" t="s">
        <v>31</v>
      </c>
      <c r="E15" s="13">
        <v>1</v>
      </c>
      <c r="F15" s="9"/>
      <c r="G15" s="9"/>
      <c r="H15" s="9"/>
    </row>
    <row r="16" spans="1:8" ht="15.6" x14ac:dyDescent="0.3">
      <c r="A16" s="11"/>
      <c r="B16" s="11"/>
      <c r="C16" s="6"/>
      <c r="D16" s="23"/>
      <c r="E16" s="13"/>
      <c r="F16" s="9"/>
      <c r="G16" s="9"/>
      <c r="H16" s="9"/>
    </row>
    <row r="17" spans="1:8" x14ac:dyDescent="0.3">
      <c r="A17" s="11"/>
      <c r="B17" s="11"/>
      <c r="C17" s="6"/>
      <c r="D17" s="21"/>
      <c r="E17" s="13"/>
      <c r="F17" s="9"/>
      <c r="G17" s="9"/>
      <c r="H17" s="9"/>
    </row>
    <row r="18" spans="1:8" ht="28.2" x14ac:dyDescent="0.3">
      <c r="A18" s="11"/>
      <c r="B18" s="11"/>
      <c r="C18" s="6">
        <v>8</v>
      </c>
      <c r="D18" s="24" t="s">
        <v>19</v>
      </c>
      <c r="E18" s="13">
        <v>80</v>
      </c>
      <c r="F18" s="9" t="s">
        <v>20</v>
      </c>
      <c r="G18" s="9"/>
      <c r="H18" s="9"/>
    </row>
    <row r="19" spans="1:8" x14ac:dyDescent="0.3">
      <c r="A19" s="11"/>
      <c r="B19" s="11"/>
      <c r="C19" s="6"/>
      <c r="D19" s="24"/>
      <c r="E19" s="13"/>
      <c r="F19" s="9"/>
      <c r="G19" s="9"/>
      <c r="H19" s="9"/>
    </row>
    <row r="20" spans="1:8" ht="55.8" x14ac:dyDescent="0.3">
      <c r="A20" s="11"/>
      <c r="B20" s="11"/>
      <c r="C20" s="6">
        <v>9</v>
      </c>
      <c r="D20" s="24" t="s">
        <v>21</v>
      </c>
      <c r="E20" s="13">
        <v>90</v>
      </c>
      <c r="F20" s="9" t="s">
        <v>20</v>
      </c>
      <c r="G20" s="9"/>
      <c r="H20" s="9"/>
    </row>
    <row r="21" spans="1:8" x14ac:dyDescent="0.3">
      <c r="A21" s="11"/>
      <c r="B21" s="11"/>
      <c r="C21" s="6"/>
      <c r="D21" s="24"/>
      <c r="E21" s="13"/>
      <c r="F21" s="9"/>
      <c r="G21" s="9"/>
      <c r="H21" s="9"/>
    </row>
    <row r="22" spans="1:8" x14ac:dyDescent="0.3">
      <c r="A22" s="11"/>
      <c r="B22" s="11"/>
      <c r="C22" s="6"/>
      <c r="D22" s="19"/>
      <c r="E22" s="13"/>
      <c r="F22" s="9"/>
      <c r="G22" s="9"/>
      <c r="H22" s="9"/>
    </row>
    <row r="23" spans="1:8" x14ac:dyDescent="0.3">
      <c r="A23" s="11"/>
      <c r="B23" s="11"/>
      <c r="C23" s="6"/>
      <c r="D23" s="25" t="s">
        <v>23</v>
      </c>
      <c r="E23" s="13"/>
      <c r="F23" s="9"/>
      <c r="G23" s="27"/>
      <c r="H23" s="9"/>
    </row>
    <row r="24" spans="1:8" x14ac:dyDescent="0.3">
      <c r="A24" s="11"/>
      <c r="B24" s="11"/>
      <c r="C24" s="6"/>
      <c r="D24" s="19"/>
      <c r="E24" s="13"/>
      <c r="F24" s="9"/>
      <c r="G24" s="9"/>
      <c r="H24" s="9"/>
    </row>
    <row r="25" spans="1:8" x14ac:dyDescent="0.3">
      <c r="C25" s="37"/>
      <c r="D25" s="86" t="s">
        <v>29</v>
      </c>
      <c r="E25" s="86"/>
      <c r="F25" s="86"/>
      <c r="G25" s="86"/>
      <c r="H25" s="28"/>
    </row>
  </sheetData>
  <mergeCells count="2">
    <mergeCell ref="C1:H1"/>
    <mergeCell ref="D25:G2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topLeftCell="C8" workbookViewId="0">
      <selection activeCell="D12" sqref="D12"/>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2.5546875" style="30" bestFit="1" customWidth="1"/>
    <col min="8" max="8" width="12.5546875" bestFit="1" customWidth="1"/>
    <col min="9" max="9" width="11.6640625" bestFit="1" customWidth="1"/>
    <col min="10" max="10" width="11.109375" bestFit="1" customWidth="1"/>
  </cols>
  <sheetData>
    <row r="1" spans="1:8" ht="28.5" customHeight="1" x14ac:dyDescent="0.3">
      <c r="C1" s="85" t="s">
        <v>32</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303.63</v>
      </c>
      <c r="F4" s="9" t="s">
        <v>7</v>
      </c>
      <c r="G4" s="9"/>
      <c r="H4" s="9"/>
    </row>
    <row r="5" spans="1:8" ht="55.2" x14ac:dyDescent="0.3">
      <c r="A5" s="11"/>
      <c r="B5" s="11"/>
      <c r="C5" s="6">
        <v>3</v>
      </c>
      <c r="D5" s="12" t="s">
        <v>9</v>
      </c>
      <c r="E5" s="13">
        <v>66</v>
      </c>
      <c r="F5" s="9" t="s">
        <v>7</v>
      </c>
      <c r="G5" s="9"/>
      <c r="H5" s="9"/>
    </row>
    <row r="6" spans="1:8" ht="41.4" x14ac:dyDescent="0.3">
      <c r="A6" s="11"/>
      <c r="B6" s="11"/>
      <c r="C6" s="6">
        <v>4</v>
      </c>
      <c r="D6" s="14" t="s">
        <v>10</v>
      </c>
      <c r="E6" s="33">
        <v>396</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2700.25</v>
      </c>
      <c r="F8" s="9" t="s">
        <v>11</v>
      </c>
      <c r="G8" s="9"/>
      <c r="H8" s="9"/>
    </row>
    <row r="9" spans="1:8" x14ac:dyDescent="0.3">
      <c r="A9" s="11"/>
      <c r="B9" s="11"/>
      <c r="C9" s="6">
        <v>7</v>
      </c>
      <c r="D9" s="20" t="s">
        <v>14</v>
      </c>
      <c r="E9" s="13"/>
      <c r="F9" s="9"/>
      <c r="G9" s="9"/>
      <c r="H9" s="9"/>
    </row>
    <row r="10" spans="1:8" x14ac:dyDescent="0.3">
      <c r="A10" s="11"/>
      <c r="B10" s="11"/>
      <c r="C10" s="6"/>
      <c r="D10" s="22" t="s">
        <v>15</v>
      </c>
      <c r="E10" s="13">
        <v>2</v>
      </c>
      <c r="F10" s="9"/>
      <c r="G10" s="9"/>
      <c r="H10" s="9"/>
    </row>
    <row r="11" spans="1:8" ht="15.6" x14ac:dyDescent="0.3">
      <c r="A11" s="11"/>
      <c r="B11" s="11"/>
      <c r="C11" s="6"/>
      <c r="D11" s="23" t="s">
        <v>16</v>
      </c>
      <c r="E11" s="13">
        <v>4</v>
      </c>
      <c r="F11" s="9"/>
      <c r="G11" s="9"/>
      <c r="H11" s="9"/>
    </row>
    <row r="12" spans="1:8" ht="15.6" x14ac:dyDescent="0.3">
      <c r="A12" s="11"/>
      <c r="B12" s="11"/>
      <c r="C12" s="6"/>
      <c r="D12" s="23" t="s">
        <v>233</v>
      </c>
      <c r="E12" s="13">
        <v>2</v>
      </c>
      <c r="F12" s="9"/>
      <c r="G12" s="9"/>
      <c r="H12" s="9"/>
    </row>
    <row r="13" spans="1:8" x14ac:dyDescent="0.3">
      <c r="A13" s="11"/>
      <c r="B13" s="11"/>
      <c r="C13" s="6"/>
      <c r="D13" s="21" t="s">
        <v>235</v>
      </c>
      <c r="E13" s="13">
        <v>1</v>
      </c>
      <c r="F13" s="9"/>
      <c r="G13" s="9"/>
      <c r="H13" s="9"/>
    </row>
    <row r="14" spans="1:8" ht="15.6" x14ac:dyDescent="0.3">
      <c r="A14" s="11"/>
      <c r="B14" s="11"/>
      <c r="C14" s="6"/>
      <c r="D14" s="23" t="s">
        <v>33</v>
      </c>
      <c r="E14" s="13">
        <v>1</v>
      </c>
      <c r="F14" s="9"/>
      <c r="G14" s="9"/>
      <c r="H14" s="9"/>
    </row>
    <row r="15" spans="1:8" x14ac:dyDescent="0.3">
      <c r="A15" s="11"/>
      <c r="B15" s="11"/>
      <c r="C15" s="6"/>
      <c r="D15" s="21" t="s">
        <v>236</v>
      </c>
      <c r="E15" s="13">
        <v>1</v>
      </c>
      <c r="F15" s="9"/>
      <c r="G15" s="9"/>
      <c r="H15" s="9"/>
    </row>
    <row r="16" spans="1:8" x14ac:dyDescent="0.3">
      <c r="A16" s="11"/>
      <c r="B16" s="11"/>
      <c r="C16" s="6"/>
      <c r="D16" s="21"/>
      <c r="E16" s="13"/>
      <c r="F16" s="9"/>
      <c r="G16" s="9"/>
      <c r="H16" s="9"/>
    </row>
    <row r="17" spans="1:8" ht="28.2" x14ac:dyDescent="0.3">
      <c r="A17" s="11"/>
      <c r="B17" s="11"/>
      <c r="C17" s="6">
        <v>8</v>
      </c>
      <c r="D17" s="24" t="s">
        <v>19</v>
      </c>
      <c r="E17" s="13">
        <v>90</v>
      </c>
      <c r="F17" s="9" t="s">
        <v>20</v>
      </c>
      <c r="G17" s="9"/>
      <c r="H17" s="9"/>
    </row>
    <row r="18" spans="1:8" x14ac:dyDescent="0.3">
      <c r="A18" s="11"/>
      <c r="B18" s="11"/>
      <c r="C18" s="6"/>
      <c r="D18" s="24"/>
      <c r="E18" s="13"/>
      <c r="F18" s="9"/>
      <c r="G18" s="9"/>
      <c r="H18" s="9"/>
    </row>
    <row r="19" spans="1:8" ht="55.8" x14ac:dyDescent="0.3">
      <c r="A19" s="11"/>
      <c r="B19" s="11"/>
      <c r="C19" s="6">
        <v>9</v>
      </c>
      <c r="D19" s="24" t="s">
        <v>21</v>
      </c>
      <c r="E19" s="13">
        <v>70</v>
      </c>
      <c r="F19" s="9"/>
      <c r="G19" s="9"/>
      <c r="H19" s="9"/>
    </row>
    <row r="20" spans="1:8" x14ac:dyDescent="0.3">
      <c r="A20" s="11"/>
      <c r="B20" s="11"/>
      <c r="C20" s="6"/>
      <c r="D20" s="24"/>
      <c r="E20" s="13"/>
      <c r="F20" s="9"/>
      <c r="G20" s="9"/>
      <c r="H20" s="9"/>
    </row>
    <row r="21" spans="1:8" x14ac:dyDescent="0.3">
      <c r="A21" s="11"/>
      <c r="B21" s="11"/>
      <c r="C21" s="6"/>
      <c r="D21" s="19"/>
      <c r="E21" s="13"/>
      <c r="F21" s="9"/>
      <c r="G21" s="9"/>
      <c r="H21" s="9"/>
    </row>
    <row r="22" spans="1:8" x14ac:dyDescent="0.3">
      <c r="A22" s="11"/>
      <c r="B22" s="11"/>
      <c r="C22" s="15"/>
      <c r="D22" s="26" t="s">
        <v>23</v>
      </c>
      <c r="E22" s="34"/>
      <c r="F22" s="35"/>
      <c r="G22" s="36"/>
      <c r="H22" s="35"/>
    </row>
    <row r="23" spans="1:8" x14ac:dyDescent="0.3">
      <c r="A23" s="11"/>
      <c r="B23" s="11"/>
      <c r="C23" s="6"/>
      <c r="D23" s="19"/>
      <c r="E23" s="13"/>
      <c r="F23" s="9"/>
      <c r="G23" s="9"/>
      <c r="H23" s="9"/>
    </row>
    <row r="24" spans="1:8" x14ac:dyDescent="0.3">
      <c r="C24" s="37"/>
      <c r="D24" s="86" t="s">
        <v>29</v>
      </c>
      <c r="E24" s="86"/>
      <c r="F24" s="86"/>
      <c r="G24" s="86"/>
      <c r="H24" s="39"/>
    </row>
    <row r="25" spans="1:8" x14ac:dyDescent="0.3">
      <c r="C25" s="40"/>
      <c r="D25" s="41"/>
      <c r="E25" s="41"/>
      <c r="F25" s="41"/>
      <c r="G25" s="41"/>
      <c r="H25" s="42"/>
    </row>
    <row r="26" spans="1:8" x14ac:dyDescent="0.3">
      <c r="C26" s="40"/>
      <c r="D26" s="41"/>
      <c r="E26" s="41"/>
      <c r="F26" s="41"/>
      <c r="G26" s="41"/>
      <c r="H26" s="42"/>
    </row>
  </sheetData>
  <mergeCells count="2">
    <mergeCell ref="C1:H1"/>
    <mergeCell ref="D24:G2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topLeftCell="C9" workbookViewId="0">
      <selection activeCell="D11" sqref="D11"/>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2.5546875" style="30" bestFit="1" customWidth="1"/>
    <col min="8" max="8" width="12.5546875" bestFit="1" customWidth="1"/>
    <col min="9" max="9" width="11.6640625" bestFit="1" customWidth="1"/>
    <col min="10" max="10" width="11.109375" bestFit="1" customWidth="1"/>
  </cols>
  <sheetData>
    <row r="1" spans="1:8" ht="28.5" customHeight="1" x14ac:dyDescent="0.3">
      <c r="C1" s="85" t="s">
        <v>34</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476.5</v>
      </c>
      <c r="F4" s="9" t="s">
        <v>7</v>
      </c>
      <c r="G4" s="9"/>
      <c r="H4" s="9"/>
    </row>
    <row r="5" spans="1:8" ht="55.2" x14ac:dyDescent="0.3">
      <c r="A5" s="11"/>
      <c r="B5" s="11"/>
      <c r="C5" s="6">
        <v>3</v>
      </c>
      <c r="D5" s="12" t="s">
        <v>9</v>
      </c>
      <c r="E5" s="13">
        <v>216</v>
      </c>
      <c r="F5" s="9" t="s">
        <v>7</v>
      </c>
      <c r="G5" s="9"/>
      <c r="H5" s="9"/>
    </row>
    <row r="6" spans="1:8" ht="41.4" x14ac:dyDescent="0.3">
      <c r="A6" s="11"/>
      <c r="B6" s="11"/>
      <c r="C6" s="6">
        <v>4</v>
      </c>
      <c r="D6" s="14" t="s">
        <v>10</v>
      </c>
      <c r="E6" s="33">
        <v>801</v>
      </c>
      <c r="F6" s="9" t="s">
        <v>11</v>
      </c>
      <c r="G6" s="9"/>
      <c r="H6" s="9"/>
    </row>
    <row r="7" spans="1:8" ht="69" x14ac:dyDescent="0.3">
      <c r="A7" s="11"/>
      <c r="B7" s="11"/>
      <c r="C7" s="6">
        <v>5</v>
      </c>
      <c r="D7" s="12" t="s">
        <v>12</v>
      </c>
      <c r="E7" s="13">
        <v>430</v>
      </c>
      <c r="F7" s="9" t="s">
        <v>11</v>
      </c>
      <c r="G7" s="9"/>
      <c r="H7" s="9"/>
    </row>
    <row r="8" spans="1:8" ht="110.4" x14ac:dyDescent="0.3">
      <c r="A8" s="11"/>
      <c r="B8" s="11"/>
      <c r="C8" s="6">
        <v>6</v>
      </c>
      <c r="D8" s="19" t="s">
        <v>13</v>
      </c>
      <c r="E8" s="10">
        <v>1692</v>
      </c>
      <c r="F8" s="9" t="s">
        <v>11</v>
      </c>
      <c r="G8" s="9"/>
      <c r="H8" s="9"/>
    </row>
    <row r="9" spans="1:8" x14ac:dyDescent="0.3">
      <c r="A9" s="11"/>
      <c r="B9" s="11"/>
      <c r="C9" s="6">
        <v>7</v>
      </c>
      <c r="D9" s="20" t="s">
        <v>14</v>
      </c>
      <c r="E9" s="13"/>
      <c r="F9" s="9"/>
      <c r="G9" s="9"/>
      <c r="H9" s="9"/>
    </row>
    <row r="10" spans="1:8" ht="15.6" x14ac:dyDescent="0.3">
      <c r="A10" s="11"/>
      <c r="B10" s="11"/>
      <c r="C10" s="6"/>
      <c r="D10" s="23" t="s">
        <v>16</v>
      </c>
      <c r="E10" s="13">
        <v>4</v>
      </c>
      <c r="F10" s="9"/>
      <c r="G10" s="9"/>
      <c r="H10" s="9"/>
    </row>
    <row r="11" spans="1:8" ht="15.6" x14ac:dyDescent="0.3">
      <c r="A11" s="11"/>
      <c r="B11" s="11"/>
      <c r="C11" s="6"/>
      <c r="D11" s="23" t="s">
        <v>233</v>
      </c>
      <c r="E11" s="13">
        <v>2</v>
      </c>
      <c r="F11" s="9"/>
      <c r="G11" s="9"/>
      <c r="H11" s="9"/>
    </row>
    <row r="12" spans="1:8" x14ac:dyDescent="0.3">
      <c r="A12" s="11"/>
      <c r="B12" s="11"/>
      <c r="C12" s="6"/>
      <c r="D12" s="21" t="s">
        <v>235</v>
      </c>
      <c r="E12" s="13">
        <v>1</v>
      </c>
      <c r="F12" s="9"/>
      <c r="G12" s="9"/>
      <c r="H12" s="9"/>
    </row>
    <row r="13" spans="1:8" x14ac:dyDescent="0.3">
      <c r="A13" s="11"/>
      <c r="B13" s="11"/>
      <c r="C13" s="6"/>
      <c r="D13" s="21" t="s">
        <v>236</v>
      </c>
      <c r="E13" s="13">
        <v>1</v>
      </c>
      <c r="F13" s="9"/>
      <c r="G13" s="9"/>
      <c r="H13" s="9"/>
    </row>
    <row r="14" spans="1:8" ht="15.6" x14ac:dyDescent="0.3">
      <c r="A14" s="11"/>
      <c r="B14" s="11"/>
      <c r="C14" s="6"/>
      <c r="D14" s="23" t="s">
        <v>35</v>
      </c>
      <c r="E14" s="13">
        <v>1</v>
      </c>
      <c r="F14" s="9"/>
      <c r="G14" s="9"/>
      <c r="H14" s="9"/>
    </row>
    <row r="15" spans="1:8" x14ac:dyDescent="0.3">
      <c r="A15" s="11"/>
      <c r="B15" s="11"/>
      <c r="C15" s="6"/>
      <c r="D15" s="21"/>
      <c r="E15" s="13"/>
      <c r="F15" s="9"/>
      <c r="G15" s="9"/>
      <c r="H15" s="9"/>
    </row>
    <row r="16" spans="1:8" ht="28.2" x14ac:dyDescent="0.3">
      <c r="A16" s="11"/>
      <c r="B16" s="11"/>
      <c r="C16" s="6">
        <v>8</v>
      </c>
      <c r="D16" s="24" t="s">
        <v>19</v>
      </c>
      <c r="E16" s="13">
        <v>115</v>
      </c>
      <c r="F16" s="9" t="s">
        <v>20</v>
      </c>
      <c r="G16" s="9"/>
      <c r="H16" s="9"/>
    </row>
    <row r="17" spans="1:8" x14ac:dyDescent="0.3">
      <c r="A17" s="11"/>
      <c r="B17" s="11"/>
      <c r="C17" s="6"/>
      <c r="D17" s="24"/>
      <c r="E17" s="13"/>
      <c r="F17" s="9"/>
      <c r="G17" s="9"/>
      <c r="H17" s="9"/>
    </row>
    <row r="18" spans="1:8" ht="55.8" x14ac:dyDescent="0.3">
      <c r="A18" s="11"/>
      <c r="B18" s="11"/>
      <c r="C18" s="6">
        <v>9</v>
      </c>
      <c r="D18" s="24" t="s">
        <v>21</v>
      </c>
      <c r="E18" s="13">
        <v>70</v>
      </c>
      <c r="F18" s="9" t="s">
        <v>20</v>
      </c>
      <c r="G18" s="9"/>
      <c r="H18" s="9"/>
    </row>
    <row r="19" spans="1:8" x14ac:dyDescent="0.3">
      <c r="A19" s="11"/>
      <c r="B19" s="11"/>
      <c r="C19" s="6"/>
      <c r="D19" s="24"/>
      <c r="E19" s="13"/>
      <c r="F19" s="9"/>
      <c r="G19" s="9"/>
      <c r="H19" s="9"/>
    </row>
    <row r="20" spans="1:8" x14ac:dyDescent="0.3">
      <c r="A20" s="11"/>
      <c r="B20" s="11"/>
      <c r="C20" s="6"/>
      <c r="D20" s="19" t="s">
        <v>36</v>
      </c>
      <c r="E20" s="13"/>
      <c r="F20" s="9"/>
      <c r="G20" s="9"/>
      <c r="H20" s="9"/>
    </row>
    <row r="21" spans="1:8" x14ac:dyDescent="0.3">
      <c r="A21" s="11"/>
      <c r="B21" s="11"/>
      <c r="C21" s="15"/>
      <c r="D21" s="26" t="s">
        <v>23</v>
      </c>
      <c r="E21" s="34"/>
      <c r="F21" s="35"/>
      <c r="G21" s="36"/>
      <c r="H21" s="35"/>
    </row>
    <row r="22" spans="1:8" x14ac:dyDescent="0.3">
      <c r="A22" s="11"/>
      <c r="B22" s="11"/>
      <c r="C22" s="6"/>
      <c r="D22" s="19"/>
      <c r="E22" s="13"/>
      <c r="F22" s="9"/>
      <c r="G22" s="9"/>
      <c r="H22" s="9"/>
    </row>
    <row r="23" spans="1:8" x14ac:dyDescent="0.3">
      <c r="C23" s="37"/>
      <c r="D23" s="86" t="s">
        <v>29</v>
      </c>
      <c r="E23" s="86"/>
      <c r="F23" s="86"/>
      <c r="G23" s="86"/>
      <c r="H23" s="39"/>
    </row>
    <row r="24" spans="1:8" x14ac:dyDescent="0.3">
      <c r="C24" s="40"/>
      <c r="D24" s="41"/>
      <c r="E24" s="41"/>
      <c r="F24" s="41"/>
      <c r="G24" s="41"/>
      <c r="H24" s="42"/>
    </row>
    <row r="25" spans="1:8" x14ac:dyDescent="0.3">
      <c r="C25" s="40"/>
      <c r="D25" s="41"/>
      <c r="E25" s="41"/>
      <c r="F25" s="41"/>
      <c r="G25" s="41"/>
      <c r="H25" s="42"/>
    </row>
  </sheetData>
  <mergeCells count="2">
    <mergeCell ref="C1:H1"/>
    <mergeCell ref="D23:G2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topLeftCell="C4" workbookViewId="0">
      <selection activeCell="D10" sqref="D10"/>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2.5546875" style="30" bestFit="1" customWidth="1"/>
    <col min="8" max="8" width="12.5546875" bestFit="1" customWidth="1"/>
    <col min="9" max="9" width="11.6640625" bestFit="1" customWidth="1"/>
    <col min="10" max="10" width="11.109375" bestFit="1" customWidth="1"/>
  </cols>
  <sheetData>
    <row r="1" spans="1:8" ht="28.5" customHeight="1" x14ac:dyDescent="0.3">
      <c r="C1" s="85" t="s">
        <v>37</v>
      </c>
      <c r="D1" s="85"/>
      <c r="E1" s="85"/>
      <c r="F1" s="85"/>
      <c r="G1" s="85"/>
      <c r="H1" s="85"/>
    </row>
    <row r="2" spans="1:8" ht="24" customHeight="1" x14ac:dyDescent="0.3">
      <c r="C2" s="1" t="s">
        <v>1</v>
      </c>
      <c r="D2" s="2" t="s">
        <v>2</v>
      </c>
      <c r="E2" s="3" t="s">
        <v>3</v>
      </c>
      <c r="F2" s="4" t="s">
        <v>4</v>
      </c>
      <c r="G2" s="4" t="s">
        <v>26</v>
      </c>
      <c r="H2" s="5" t="s">
        <v>5</v>
      </c>
    </row>
    <row r="3" spans="1:8" ht="82.8" x14ac:dyDescent="0.3">
      <c r="C3" s="6">
        <v>1</v>
      </c>
      <c r="D3" s="7" t="s">
        <v>8</v>
      </c>
      <c r="E3" s="8">
        <v>555</v>
      </c>
      <c r="F3" s="9" t="s">
        <v>7</v>
      </c>
      <c r="G3" s="9"/>
      <c r="H3" s="9"/>
    </row>
    <row r="4" spans="1:8" ht="41.4" x14ac:dyDescent="0.3">
      <c r="A4" s="11"/>
      <c r="B4" s="11"/>
      <c r="C4" s="6">
        <v>2</v>
      </c>
      <c r="D4" s="14" t="s">
        <v>10</v>
      </c>
      <c r="E4" s="33">
        <v>200</v>
      </c>
      <c r="F4" s="9" t="s">
        <v>11</v>
      </c>
      <c r="G4" s="9"/>
      <c r="H4" s="9"/>
    </row>
    <row r="5" spans="1:8" ht="110.4" x14ac:dyDescent="0.3">
      <c r="A5" s="11"/>
      <c r="B5" s="11"/>
      <c r="C5" s="6">
        <v>3</v>
      </c>
      <c r="D5" s="19" t="s">
        <v>13</v>
      </c>
      <c r="E5" s="10">
        <v>1351.83</v>
      </c>
      <c r="F5" s="9" t="s">
        <v>11</v>
      </c>
      <c r="G5" s="9"/>
      <c r="H5" s="9"/>
    </row>
    <row r="6" spans="1:8" x14ac:dyDescent="0.3">
      <c r="A6" s="11"/>
      <c r="B6" s="11"/>
      <c r="C6" s="6">
        <v>5</v>
      </c>
      <c r="D6" s="43" t="s">
        <v>38</v>
      </c>
      <c r="E6" s="10"/>
      <c r="F6" s="9"/>
      <c r="G6" s="9"/>
      <c r="H6" s="9"/>
    </row>
    <row r="7" spans="1:8" ht="27.6" x14ac:dyDescent="0.3">
      <c r="A7" s="11"/>
      <c r="B7" s="11"/>
      <c r="C7" s="6"/>
      <c r="D7" s="44" t="s">
        <v>39</v>
      </c>
      <c r="E7" s="32">
        <v>402</v>
      </c>
      <c r="F7" s="9" t="s">
        <v>11</v>
      </c>
      <c r="G7" s="9"/>
      <c r="H7" s="9"/>
    </row>
    <row r="8" spans="1:8" x14ac:dyDescent="0.3">
      <c r="A8" s="11"/>
      <c r="B8" s="11"/>
      <c r="C8" s="6"/>
      <c r="D8" s="44"/>
      <c r="E8" s="10"/>
      <c r="F8" s="9"/>
      <c r="G8" s="9"/>
      <c r="H8" s="9"/>
    </row>
    <row r="9" spans="1:8" x14ac:dyDescent="0.3">
      <c r="A9" s="11"/>
      <c r="B9" s="11"/>
      <c r="C9" s="6">
        <v>4</v>
      </c>
      <c r="D9" s="20" t="s">
        <v>14</v>
      </c>
      <c r="E9" s="13"/>
      <c r="F9" s="9"/>
      <c r="G9" s="9"/>
      <c r="H9" s="9"/>
    </row>
    <row r="10" spans="1:8" x14ac:dyDescent="0.3">
      <c r="A10" s="11"/>
      <c r="B10" s="11"/>
      <c r="C10" s="45"/>
      <c r="D10" s="21" t="s">
        <v>236</v>
      </c>
      <c r="E10" s="34"/>
      <c r="F10" s="35"/>
      <c r="G10" s="35"/>
      <c r="H10" s="35"/>
    </row>
    <row r="11" spans="1:8" x14ac:dyDescent="0.3">
      <c r="A11" s="11"/>
      <c r="B11" s="11"/>
      <c r="C11" s="6"/>
      <c r="D11" s="21"/>
      <c r="E11" s="13"/>
      <c r="F11" s="9"/>
      <c r="G11" s="9"/>
      <c r="H11" s="9"/>
    </row>
    <row r="12" spans="1:8" ht="28.2" x14ac:dyDescent="0.3">
      <c r="A12" s="11"/>
      <c r="B12" s="11"/>
      <c r="C12" s="6">
        <v>5</v>
      </c>
      <c r="D12" s="24" t="s">
        <v>19</v>
      </c>
      <c r="E12" s="13">
        <v>70</v>
      </c>
      <c r="F12" s="9" t="s">
        <v>20</v>
      </c>
      <c r="G12" s="9"/>
      <c r="H12" s="9"/>
    </row>
    <row r="13" spans="1:8" x14ac:dyDescent="0.3">
      <c r="A13" s="11"/>
      <c r="B13" s="11"/>
      <c r="C13" s="6"/>
      <c r="D13" s="24"/>
      <c r="E13" s="13"/>
      <c r="F13" s="9"/>
      <c r="G13" s="9"/>
      <c r="H13" s="9"/>
    </row>
    <row r="14" spans="1:8" x14ac:dyDescent="0.3">
      <c r="A14" s="11"/>
      <c r="B14" s="11"/>
      <c r="C14" s="6"/>
      <c r="D14" s="24"/>
      <c r="E14" s="13"/>
      <c r="F14" s="9"/>
      <c r="G14" s="9"/>
      <c r="H14" s="9"/>
    </row>
    <row r="15" spans="1:8" x14ac:dyDescent="0.3">
      <c r="A15" s="11"/>
      <c r="B15" s="11"/>
      <c r="C15" s="6"/>
      <c r="D15" s="19"/>
      <c r="E15" s="13"/>
      <c r="F15" s="9"/>
      <c r="G15" s="9"/>
      <c r="H15" s="9"/>
    </row>
    <row r="16" spans="1:8" x14ac:dyDescent="0.3">
      <c r="A16" s="11"/>
      <c r="B16" s="11"/>
      <c r="C16" s="15"/>
      <c r="D16" s="26" t="s">
        <v>23</v>
      </c>
      <c r="E16" s="34"/>
      <c r="F16" s="35"/>
      <c r="G16" s="36"/>
      <c r="H16" s="35"/>
    </row>
    <row r="17" spans="1:8" x14ac:dyDescent="0.3">
      <c r="A17" s="11"/>
      <c r="B17" s="11"/>
      <c r="C17" s="6"/>
      <c r="D17" s="19"/>
      <c r="E17" s="13"/>
      <c r="F17" s="9"/>
      <c r="G17" s="9"/>
      <c r="H17" s="9"/>
    </row>
    <row r="18" spans="1:8" x14ac:dyDescent="0.3">
      <c r="A18" s="11"/>
      <c r="B18" s="11"/>
      <c r="C18" s="37"/>
      <c r="D18" s="86" t="s">
        <v>29</v>
      </c>
      <c r="E18" s="86"/>
      <c r="F18" s="86"/>
      <c r="G18" s="86"/>
      <c r="H18" s="39"/>
    </row>
    <row r="19" spans="1:8" x14ac:dyDescent="0.3">
      <c r="C19" s="40"/>
      <c r="D19" s="41"/>
      <c r="E19" s="41"/>
      <c r="F19" s="41"/>
      <c r="G19" s="41"/>
      <c r="H19" s="42"/>
    </row>
    <row r="20" spans="1:8" x14ac:dyDescent="0.3">
      <c r="C20" s="40"/>
      <c r="D20" s="41"/>
      <c r="E20" s="41"/>
      <c r="F20" s="41"/>
      <c r="G20" s="41"/>
      <c r="H20" s="42"/>
    </row>
  </sheetData>
  <mergeCells count="2">
    <mergeCell ref="C1:H1"/>
    <mergeCell ref="D18:G18"/>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topLeftCell="C8" workbookViewId="0">
      <selection activeCell="D13" sqref="D13"/>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40</v>
      </c>
      <c r="D1" s="85"/>
      <c r="E1" s="85"/>
      <c r="F1" s="85"/>
      <c r="G1" s="85"/>
      <c r="H1" s="85"/>
    </row>
    <row r="2" spans="1:8" ht="24" customHeight="1" x14ac:dyDescent="0.3">
      <c r="C2" s="1" t="s">
        <v>1</v>
      </c>
      <c r="D2" s="2" t="s">
        <v>2</v>
      </c>
      <c r="E2" s="3" t="s">
        <v>3</v>
      </c>
      <c r="F2" s="4" t="s">
        <v>4</v>
      </c>
      <c r="G2" s="4" t="s">
        <v>26</v>
      </c>
      <c r="H2" s="5" t="s">
        <v>5</v>
      </c>
    </row>
    <row r="3" spans="1:8" ht="82.8" x14ac:dyDescent="0.3">
      <c r="C3" s="6">
        <v>1</v>
      </c>
      <c r="D3" s="7" t="s">
        <v>8</v>
      </c>
      <c r="E3" s="8">
        <v>296.25</v>
      </c>
      <c r="F3" s="9" t="s">
        <v>7</v>
      </c>
      <c r="G3" s="9"/>
      <c r="H3" s="9"/>
    </row>
    <row r="4" spans="1:8" ht="55.2" x14ac:dyDescent="0.3">
      <c r="A4" s="11"/>
      <c r="B4" s="11"/>
      <c r="C4" s="6">
        <v>2</v>
      </c>
      <c r="D4" s="12" t="s">
        <v>9</v>
      </c>
      <c r="E4" s="13">
        <v>66.900000000000006</v>
      </c>
      <c r="F4" s="9" t="s">
        <v>7</v>
      </c>
      <c r="G4" s="9"/>
      <c r="H4" s="9"/>
    </row>
    <row r="5" spans="1:8" ht="41.4" x14ac:dyDescent="0.3">
      <c r="A5" s="11"/>
      <c r="B5" s="11"/>
      <c r="C5" s="6">
        <v>3</v>
      </c>
      <c r="D5" s="14" t="s">
        <v>10</v>
      </c>
      <c r="E5" s="33">
        <v>889</v>
      </c>
      <c r="F5" s="9" t="s">
        <v>11</v>
      </c>
      <c r="G5" s="9"/>
      <c r="H5" s="9"/>
    </row>
    <row r="6" spans="1:8" ht="69" x14ac:dyDescent="0.3">
      <c r="A6" s="11"/>
      <c r="B6" s="11"/>
      <c r="C6" s="6">
        <v>4</v>
      </c>
      <c r="D6" s="12" t="s">
        <v>12</v>
      </c>
      <c r="E6" s="13">
        <v>194</v>
      </c>
      <c r="F6" s="9" t="s">
        <v>11</v>
      </c>
      <c r="G6" s="9"/>
      <c r="H6" s="9"/>
    </row>
    <row r="7" spans="1:8" ht="110.4" x14ac:dyDescent="0.3">
      <c r="A7" s="11"/>
      <c r="B7" s="11"/>
      <c r="C7" s="6">
        <v>5</v>
      </c>
      <c r="D7" s="19" t="s">
        <v>13</v>
      </c>
      <c r="E7" s="10">
        <v>2709</v>
      </c>
      <c r="F7" s="9" t="s">
        <v>11</v>
      </c>
      <c r="G7" s="9"/>
      <c r="H7" s="9"/>
    </row>
    <row r="8" spans="1:8" x14ac:dyDescent="0.3">
      <c r="A8" s="11"/>
      <c r="B8" s="11"/>
      <c r="C8" s="6">
        <v>6</v>
      </c>
      <c r="D8" s="20" t="s">
        <v>14</v>
      </c>
      <c r="E8" s="13"/>
      <c r="F8" s="9"/>
      <c r="G8" s="9"/>
      <c r="H8" s="9"/>
    </row>
    <row r="9" spans="1:8" x14ac:dyDescent="0.3">
      <c r="A9" s="11"/>
      <c r="B9" s="11"/>
      <c r="C9" s="6"/>
      <c r="D9" s="21" t="s">
        <v>232</v>
      </c>
      <c r="E9" s="13">
        <v>1</v>
      </c>
      <c r="F9" s="9"/>
      <c r="G9" s="9"/>
      <c r="H9" s="9"/>
    </row>
    <row r="10" spans="1:8" x14ac:dyDescent="0.3">
      <c r="A10" s="11"/>
      <c r="B10" s="11"/>
      <c r="C10" s="6"/>
      <c r="D10" s="22" t="s">
        <v>15</v>
      </c>
      <c r="E10" s="13">
        <v>2</v>
      </c>
      <c r="F10" s="9"/>
      <c r="G10" s="9"/>
      <c r="H10" s="9"/>
    </row>
    <row r="11" spans="1:8" ht="15.6" x14ac:dyDescent="0.3">
      <c r="A11" s="11"/>
      <c r="B11" s="11"/>
      <c r="C11" s="6"/>
      <c r="D11" s="23" t="s">
        <v>16</v>
      </c>
      <c r="E11" s="13">
        <v>4</v>
      </c>
      <c r="F11" s="9"/>
      <c r="G11" s="9"/>
      <c r="H11" s="9"/>
    </row>
    <row r="12" spans="1:8" ht="15.6" x14ac:dyDescent="0.3">
      <c r="A12" s="11"/>
      <c r="B12" s="11"/>
      <c r="C12" s="6"/>
      <c r="D12" s="23" t="s">
        <v>41</v>
      </c>
      <c r="E12" s="13">
        <v>1</v>
      </c>
      <c r="F12" s="9"/>
      <c r="G12" s="9"/>
      <c r="H12" s="9"/>
    </row>
    <row r="13" spans="1:8" x14ac:dyDescent="0.3">
      <c r="A13" s="11"/>
      <c r="B13" s="11"/>
      <c r="C13" s="6"/>
      <c r="D13" s="21" t="s">
        <v>236</v>
      </c>
      <c r="E13" s="13">
        <v>1</v>
      </c>
      <c r="F13" s="9"/>
      <c r="G13" s="9"/>
      <c r="H13" s="9"/>
    </row>
    <row r="14" spans="1:8" ht="15.6" x14ac:dyDescent="0.3">
      <c r="A14" s="11"/>
      <c r="B14" s="11"/>
      <c r="C14" s="6"/>
      <c r="D14" s="23" t="s">
        <v>42</v>
      </c>
      <c r="E14" s="13">
        <v>1</v>
      </c>
      <c r="F14" s="9"/>
      <c r="G14" s="9"/>
      <c r="H14" s="9"/>
    </row>
    <row r="15" spans="1:8" x14ac:dyDescent="0.3">
      <c r="A15" s="11"/>
      <c r="B15" s="11"/>
      <c r="C15" s="6"/>
      <c r="D15" s="21"/>
      <c r="E15" s="13"/>
      <c r="F15" s="9"/>
      <c r="G15" s="9"/>
      <c r="H15" s="9"/>
    </row>
    <row r="16" spans="1:8" ht="28.2" x14ac:dyDescent="0.3">
      <c r="A16" s="11"/>
      <c r="B16" s="11"/>
      <c r="C16" s="6">
        <v>7</v>
      </c>
      <c r="D16" s="24" t="s">
        <v>19</v>
      </c>
      <c r="E16" s="13">
        <v>115</v>
      </c>
      <c r="F16" s="9" t="s">
        <v>20</v>
      </c>
      <c r="G16" s="9"/>
      <c r="H16" s="9"/>
    </row>
    <row r="17" spans="1:8" x14ac:dyDescent="0.3">
      <c r="A17" s="11"/>
      <c r="B17" s="11"/>
      <c r="C17" s="6"/>
      <c r="D17" s="24"/>
      <c r="E17" s="13"/>
      <c r="F17" s="9"/>
      <c r="G17" s="9"/>
      <c r="H17" s="9"/>
    </row>
    <row r="18" spans="1:8" ht="55.8" x14ac:dyDescent="0.3">
      <c r="A18" s="11"/>
      <c r="B18" s="11"/>
      <c r="C18" s="6">
        <v>8</v>
      </c>
      <c r="D18" s="24" t="s">
        <v>21</v>
      </c>
      <c r="E18" s="13">
        <v>70</v>
      </c>
      <c r="F18" s="9"/>
      <c r="G18" s="9"/>
      <c r="H18" s="9"/>
    </row>
    <row r="19" spans="1:8" x14ac:dyDescent="0.3">
      <c r="A19" s="11"/>
      <c r="B19" s="11"/>
      <c r="C19" s="6"/>
      <c r="D19" s="19"/>
      <c r="E19" s="13"/>
      <c r="F19" s="9"/>
      <c r="G19" s="9"/>
      <c r="H19" s="9"/>
    </row>
    <row r="20" spans="1:8" x14ac:dyDescent="0.3">
      <c r="A20" s="11"/>
      <c r="B20" s="11"/>
      <c r="C20" s="45"/>
      <c r="D20" s="46"/>
      <c r="E20" s="34"/>
      <c r="F20" s="35"/>
      <c r="G20" s="36"/>
      <c r="H20" s="35"/>
    </row>
    <row r="21" spans="1:8" x14ac:dyDescent="0.3">
      <c r="A21" s="11"/>
      <c r="B21" s="11"/>
      <c r="C21" s="15">
        <v>9</v>
      </c>
      <c r="D21" s="26" t="s">
        <v>43</v>
      </c>
      <c r="E21" s="34"/>
      <c r="F21" s="35"/>
      <c r="G21" s="36"/>
      <c r="H21" s="35"/>
    </row>
    <row r="22" spans="1:8" x14ac:dyDescent="0.3">
      <c r="A22" s="11"/>
      <c r="B22" s="11"/>
      <c r="C22" s="6"/>
      <c r="D22" s="19"/>
      <c r="E22" s="13"/>
      <c r="F22" s="9"/>
      <c r="G22" s="9"/>
      <c r="H22" s="9"/>
    </row>
    <row r="23" spans="1:8" x14ac:dyDescent="0.3">
      <c r="C23" s="37"/>
      <c r="D23" s="86" t="s">
        <v>29</v>
      </c>
      <c r="E23" s="86"/>
      <c r="F23" s="86"/>
      <c r="G23" s="86"/>
      <c r="H23" s="28"/>
    </row>
  </sheetData>
  <mergeCells count="2">
    <mergeCell ref="C1:H1"/>
    <mergeCell ref="D23:G23"/>
  </mergeCells>
  <conditionalFormatting sqref="D9">
    <cfRule type="duplicateValues" priority="1"/>
    <cfRule type="duplicateValues" priority="2"/>
  </conditionalFormatting>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topLeftCell="C10" workbookViewId="0">
      <selection activeCell="D13" sqref="D13"/>
    </sheetView>
  </sheetViews>
  <sheetFormatPr defaultRowHeight="14.4" x14ac:dyDescent="0.3"/>
  <cols>
    <col min="1" max="2" width="0" hidden="1" customWidth="1"/>
    <col min="3" max="3" width="7" style="31" customWidth="1"/>
    <col min="4" max="4" width="55.109375" customWidth="1"/>
    <col min="5" max="5" width="11.88671875" style="29" customWidth="1"/>
    <col min="6" max="6" width="8.88671875" style="30" customWidth="1"/>
    <col min="7" max="7" width="11.33203125" style="30" bestFit="1" customWidth="1"/>
    <col min="8" max="8" width="12.5546875" bestFit="1" customWidth="1"/>
    <col min="9" max="9" width="11.6640625" bestFit="1" customWidth="1"/>
    <col min="10" max="10" width="11.109375" bestFit="1" customWidth="1"/>
  </cols>
  <sheetData>
    <row r="1" spans="1:8" ht="28.5" customHeight="1" x14ac:dyDescent="0.3">
      <c r="C1" s="85" t="s">
        <v>54</v>
      </c>
      <c r="D1" s="85"/>
      <c r="E1" s="85"/>
      <c r="F1" s="85"/>
      <c r="G1" s="85"/>
      <c r="H1" s="85"/>
    </row>
    <row r="2" spans="1:8" ht="24" customHeight="1" x14ac:dyDescent="0.3">
      <c r="C2" s="1" t="s">
        <v>1</v>
      </c>
      <c r="D2" s="2" t="s">
        <v>2</v>
      </c>
      <c r="E2" s="3" t="s">
        <v>3</v>
      </c>
      <c r="F2" s="4" t="s">
        <v>4</v>
      </c>
      <c r="G2" s="4" t="s">
        <v>26</v>
      </c>
      <c r="H2" s="5" t="s">
        <v>5</v>
      </c>
    </row>
    <row r="3" spans="1:8" ht="55.2" x14ac:dyDescent="0.3">
      <c r="C3" s="6">
        <v>1</v>
      </c>
      <c r="D3" s="7" t="s">
        <v>6</v>
      </c>
      <c r="E3" s="8">
        <v>80</v>
      </c>
      <c r="F3" s="9" t="s">
        <v>7</v>
      </c>
      <c r="G3" s="9"/>
      <c r="H3" s="9"/>
    </row>
    <row r="4" spans="1:8" ht="82.8" x14ac:dyDescent="0.3">
      <c r="C4" s="6">
        <v>2</v>
      </c>
      <c r="D4" s="7" t="s">
        <v>8</v>
      </c>
      <c r="E4" s="8">
        <v>469.25</v>
      </c>
      <c r="F4" s="9" t="s">
        <v>7</v>
      </c>
      <c r="G4" s="9"/>
      <c r="H4" s="9"/>
    </row>
    <row r="5" spans="1:8" ht="55.2" x14ac:dyDescent="0.3">
      <c r="A5" s="11"/>
      <c r="B5" s="11"/>
      <c r="C5" s="6">
        <v>3</v>
      </c>
      <c r="D5" s="12" t="s">
        <v>9</v>
      </c>
      <c r="E5" s="13">
        <v>66.900000000000006</v>
      </c>
      <c r="F5" s="9" t="s">
        <v>7</v>
      </c>
      <c r="G5" s="9"/>
      <c r="H5" s="9"/>
    </row>
    <row r="6" spans="1:8" ht="41.4" x14ac:dyDescent="0.3">
      <c r="A6" s="11"/>
      <c r="B6" s="11"/>
      <c r="C6" s="6">
        <v>4</v>
      </c>
      <c r="D6" s="14" t="s">
        <v>10</v>
      </c>
      <c r="E6" s="33">
        <v>295.83999999999997</v>
      </c>
      <c r="F6" s="9" t="s">
        <v>11</v>
      </c>
      <c r="G6" s="9"/>
      <c r="H6" s="9"/>
    </row>
    <row r="7" spans="1:8" ht="69" x14ac:dyDescent="0.3">
      <c r="A7" s="11"/>
      <c r="B7" s="11"/>
      <c r="C7" s="6">
        <v>5</v>
      </c>
      <c r="D7" s="12" t="s">
        <v>12</v>
      </c>
      <c r="E7" s="13">
        <v>194</v>
      </c>
      <c r="F7" s="9" t="s">
        <v>11</v>
      </c>
      <c r="G7" s="9"/>
      <c r="H7" s="9"/>
    </row>
    <row r="8" spans="1:8" ht="110.4" x14ac:dyDescent="0.3">
      <c r="A8" s="11"/>
      <c r="B8" s="11"/>
      <c r="C8" s="6">
        <v>6</v>
      </c>
      <c r="D8" s="19" t="s">
        <v>13</v>
      </c>
      <c r="E8" s="10">
        <v>3255.5</v>
      </c>
      <c r="F8" s="9" t="s">
        <v>11</v>
      </c>
      <c r="G8" s="9"/>
      <c r="H8" s="9"/>
    </row>
    <row r="9" spans="1:8" x14ac:dyDescent="0.3">
      <c r="A9" s="11"/>
      <c r="B9" s="11"/>
      <c r="C9" s="6">
        <v>7</v>
      </c>
      <c r="D9" s="20" t="s">
        <v>14</v>
      </c>
      <c r="E9" s="13"/>
      <c r="F9" s="9"/>
      <c r="G9" s="9"/>
      <c r="H9" s="9"/>
    </row>
    <row r="10" spans="1:8" x14ac:dyDescent="0.3">
      <c r="A10" s="11"/>
      <c r="B10" s="11"/>
      <c r="C10" s="6"/>
      <c r="D10" s="21" t="s">
        <v>232</v>
      </c>
      <c r="E10" s="13">
        <v>1</v>
      </c>
      <c r="F10" s="9"/>
      <c r="G10" s="9"/>
      <c r="H10" s="9"/>
    </row>
    <row r="11" spans="1:8" x14ac:dyDescent="0.3">
      <c r="A11" s="11"/>
      <c r="B11" s="11"/>
      <c r="C11" s="6"/>
      <c r="D11" s="22" t="s">
        <v>15</v>
      </c>
      <c r="E11" s="13">
        <v>2</v>
      </c>
      <c r="F11" s="9"/>
      <c r="G11" s="9"/>
      <c r="H11" s="9"/>
    </row>
    <row r="12" spans="1:8" ht="15.6" x14ac:dyDescent="0.3">
      <c r="A12" s="11"/>
      <c r="B12" s="11"/>
      <c r="C12" s="6"/>
      <c r="D12" s="23" t="s">
        <v>16</v>
      </c>
      <c r="E12" s="13">
        <v>4</v>
      </c>
      <c r="F12" s="9"/>
      <c r="G12" s="9"/>
      <c r="H12" s="9"/>
    </row>
    <row r="13" spans="1:8" ht="15.6" x14ac:dyDescent="0.3">
      <c r="A13" s="11"/>
      <c r="B13" s="11"/>
      <c r="C13" s="6"/>
      <c r="D13" s="23" t="s">
        <v>233</v>
      </c>
      <c r="E13" s="13">
        <v>2</v>
      </c>
      <c r="F13" s="9"/>
      <c r="G13" s="9"/>
      <c r="H13" s="9"/>
    </row>
    <row r="14" spans="1:8" x14ac:dyDescent="0.3">
      <c r="A14" s="11"/>
      <c r="B14" s="11"/>
      <c r="C14" s="6"/>
      <c r="D14" s="21" t="s">
        <v>237</v>
      </c>
      <c r="E14" s="13">
        <v>1</v>
      </c>
      <c r="F14" s="9"/>
      <c r="G14" s="9"/>
      <c r="H14" s="9"/>
    </row>
    <row r="15" spans="1:8" x14ac:dyDescent="0.3">
      <c r="A15" s="11"/>
      <c r="B15" s="11"/>
      <c r="C15" s="6"/>
      <c r="D15" s="21" t="s">
        <v>55</v>
      </c>
      <c r="E15" s="13">
        <v>1</v>
      </c>
      <c r="F15" s="9"/>
      <c r="G15" s="9"/>
      <c r="H15" s="9"/>
    </row>
    <row r="16" spans="1:8" x14ac:dyDescent="0.3">
      <c r="A16" s="11"/>
      <c r="B16" s="11"/>
      <c r="C16" s="6"/>
      <c r="D16" s="21" t="s">
        <v>236</v>
      </c>
      <c r="E16" s="13">
        <v>1</v>
      </c>
      <c r="F16" s="9"/>
      <c r="G16" s="9"/>
      <c r="H16" s="9"/>
    </row>
    <row r="17" spans="1:8" x14ac:dyDescent="0.3">
      <c r="A17" s="11"/>
      <c r="B17" s="11"/>
      <c r="C17" s="6"/>
      <c r="D17" s="21"/>
      <c r="E17" s="13"/>
      <c r="F17" s="9"/>
      <c r="G17" s="9"/>
      <c r="H17" s="9"/>
    </row>
    <row r="18" spans="1:8" ht="28.2" x14ac:dyDescent="0.3">
      <c r="A18" s="11"/>
      <c r="B18" s="11"/>
      <c r="C18" s="6">
        <v>8</v>
      </c>
      <c r="D18" s="24" t="s">
        <v>19</v>
      </c>
      <c r="E18" s="13">
        <v>115</v>
      </c>
      <c r="F18" s="9" t="s">
        <v>20</v>
      </c>
      <c r="G18" s="9"/>
      <c r="H18" s="9"/>
    </row>
    <row r="19" spans="1:8" x14ac:dyDescent="0.3">
      <c r="A19" s="11"/>
      <c r="B19" s="11"/>
      <c r="C19" s="6"/>
      <c r="D19" s="24"/>
      <c r="E19" s="13"/>
      <c r="F19" s="9"/>
      <c r="G19" s="9"/>
      <c r="H19" s="9"/>
    </row>
    <row r="20" spans="1:8" ht="55.8" x14ac:dyDescent="0.3">
      <c r="A20" s="11"/>
      <c r="B20" s="11"/>
      <c r="C20" s="6">
        <v>9</v>
      </c>
      <c r="D20" s="24" t="s">
        <v>21</v>
      </c>
      <c r="E20" s="13">
        <v>90</v>
      </c>
      <c r="F20" s="9" t="s">
        <v>20</v>
      </c>
      <c r="G20" s="9"/>
      <c r="H20" s="9"/>
    </row>
    <row r="21" spans="1:8" x14ac:dyDescent="0.3">
      <c r="A21" s="11"/>
      <c r="B21" s="11"/>
      <c r="C21" s="6"/>
      <c r="D21" s="19"/>
      <c r="E21" s="13"/>
      <c r="F21" s="9"/>
      <c r="G21" s="9"/>
      <c r="H21" s="9"/>
    </row>
    <row r="22" spans="1:8" x14ac:dyDescent="0.3">
      <c r="A22" s="11"/>
      <c r="B22" s="11"/>
      <c r="C22" s="15">
        <v>10</v>
      </c>
      <c r="D22" s="26" t="s">
        <v>23</v>
      </c>
      <c r="E22" s="34"/>
      <c r="F22" s="35"/>
      <c r="G22" s="36"/>
      <c r="H22" s="35"/>
    </row>
    <row r="23" spans="1:8" x14ac:dyDescent="0.3">
      <c r="A23" s="11"/>
      <c r="B23" s="11"/>
      <c r="C23" s="6"/>
      <c r="D23" s="19"/>
      <c r="E23" s="13"/>
      <c r="F23" s="9"/>
      <c r="G23" s="9"/>
      <c r="H23" s="9"/>
    </row>
    <row r="24" spans="1:8" x14ac:dyDescent="0.3">
      <c r="C24" s="37"/>
      <c r="D24" s="86" t="s">
        <v>29</v>
      </c>
      <c r="E24" s="86"/>
      <c r="F24" s="86"/>
      <c r="G24" s="86"/>
      <c r="H24" s="28"/>
    </row>
  </sheetData>
  <mergeCells count="2">
    <mergeCell ref="C1:H1"/>
    <mergeCell ref="D24:G24"/>
  </mergeCells>
  <conditionalFormatting sqref="D10">
    <cfRule type="duplicateValues" priority="1"/>
    <cfRule type="duplicateValues" priority="2"/>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Summary</vt:lpstr>
      <vt:lpstr>GGS JAN MOHHAMMAD SODHAR</vt:lpstr>
      <vt:lpstr>GBPS Ali Mohd Lashari</vt:lpstr>
      <vt:lpstr>GBPS Mahdi Shah</vt:lpstr>
      <vt:lpstr>GBPS GAHI KHAN LAKHAIR</vt:lpstr>
      <vt:lpstr>GGLSS THALO</vt:lpstr>
      <vt:lpstr>GBPS THALO</vt:lpstr>
      <vt:lpstr>GBPS RAHAM ALI OTHWAL</vt:lpstr>
      <vt:lpstr>GBPS JARIYA</vt:lpstr>
      <vt:lpstr>GBPS Bhai Khan Mallah</vt:lpstr>
      <vt:lpstr>GBPS Murad Khoso</vt:lpstr>
      <vt:lpstr>GBPS Yar Mohd Bhurgeri</vt:lpstr>
      <vt:lpstr>GBPS Dodo Leghari</vt:lpstr>
      <vt:lpstr>GPS SULTAN CHANDIO</vt:lpstr>
      <vt:lpstr>GBPS ALI BUX KHOSO</vt:lpstr>
      <vt:lpstr>GGPS SAINDAD LAKHAIR</vt:lpstr>
      <vt:lpstr>GBLSS Murad Khoso</vt:lpstr>
      <vt:lpstr>GBPS Haji Gopang</vt:lpstr>
      <vt:lpstr>GBPS TAGYO BABAR</vt:lpstr>
      <vt:lpstr>GBPS Noor Mohd Chandio</vt:lpstr>
      <vt:lpstr>GBPS Shafiabad Channa</vt:lpstr>
      <vt:lpstr>GBPS ESSA Khan Thebo</vt:lpstr>
      <vt:lpstr>GBPS Darya Khan Laghari Pangri</vt:lpstr>
      <vt:lpstr>GBHS Khalifa Qasim</vt:lpstr>
      <vt:lpstr>GBPS Khairpur Gambho</vt:lpstr>
      <vt:lpstr>GBPS Sultnabad</vt:lpstr>
      <vt:lpstr>GBPS Bachal Notkani</vt:lpstr>
      <vt:lpstr>GBHS Sangi Fharoo</vt:lpstr>
      <vt:lpstr>GBPS Sangi Fharoo (Campus)</vt:lpstr>
      <vt:lpstr>GBPS Bakhoo Chandio</vt:lpstr>
      <vt:lpstr>GBPS ESO Khan Chandio</vt:lpstr>
      <vt:lpstr>GBELS Nazar Ali Chandio</vt:lpstr>
      <vt:lpstr>GBPS Mir Jo Kot</vt:lpstr>
      <vt:lpstr>GBPS DAI (Campus)</vt:lpstr>
      <vt:lpstr>GGPS Imam Bux Chandio</vt:lpstr>
      <vt:lpstr>GGPS Bakho Chandio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Ramesh Kumar Rathore</dc:creator>
  <cp:lastModifiedBy>Ghaffar Shah</cp:lastModifiedBy>
  <cp:lastPrinted>2023-11-27T08:03:37Z</cp:lastPrinted>
  <dcterms:created xsi:type="dcterms:W3CDTF">2023-11-27T06:43:54Z</dcterms:created>
  <dcterms:modified xsi:type="dcterms:W3CDTF">2023-11-29T14:46:47Z</dcterms:modified>
</cp:coreProperties>
</file>